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W:\Öffentlichkeitsarbeit\Homepage EPC\3_Programme\Förderperiode 2021-2027\SF Sachsen\EFRE\EFRE.JTF FRL Energie und Klima\"/>
    </mc:Choice>
  </mc:AlternateContent>
  <xr:revisionPtr revIDLastSave="0" documentId="8_{D5CC437D-8B51-4DBC-940B-33A59274A6B1}" xr6:coauthVersionLast="36" xr6:coauthVersionMax="36" xr10:uidLastSave="{00000000-0000-0000-0000-000000000000}"/>
  <bookViews>
    <workbookView xWindow="0" yWindow="0" windowWidth="23040" windowHeight="9780" xr2:uid="{39172BC0-E959-4143-B862-EA3CAC40CEF9}"/>
  </bookViews>
  <sheets>
    <sheet name="Tabelle1" sheetId="1" r:id="rId1"/>
  </sheets>
  <calcPr calcId="191029"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1" l="1"/>
  <c r="B14" i="1" s="1"/>
  <c r="I8" i="1" l="1"/>
</calcChain>
</file>

<file path=xl/sharedStrings.xml><?xml version="1.0" encoding="utf-8"?>
<sst xmlns="http://schemas.openxmlformats.org/spreadsheetml/2006/main" count="113" uniqueCount="109">
  <si>
    <t>Personalkosten Hilfskräfte</t>
  </si>
  <si>
    <t>Eingruppierung</t>
  </si>
  <si>
    <t>Stellenanteil</t>
  </si>
  <si>
    <t>TV-L 13/1</t>
  </si>
  <si>
    <t>TV-L 13/2</t>
  </si>
  <si>
    <t>TV-L 13/3</t>
  </si>
  <si>
    <t>TV-L 13/4</t>
  </si>
  <si>
    <t>TV-L 13/5</t>
  </si>
  <si>
    <t>TV-L 13/6</t>
  </si>
  <si>
    <t>TV-L 13Ü/1</t>
  </si>
  <si>
    <t>TV-L 13Ü/2</t>
  </si>
  <si>
    <t>TV-L 13Ü/3</t>
  </si>
  <si>
    <t>TV-L 13Ü/4</t>
  </si>
  <si>
    <t>TV-L 13Ü/5</t>
  </si>
  <si>
    <t>TV-L 13Ü/6</t>
  </si>
  <si>
    <t>TV-L 14/1</t>
  </si>
  <si>
    <t>TV-L 14/2</t>
  </si>
  <si>
    <t>TV-L 14/3</t>
  </si>
  <si>
    <t>TV-L 14/4</t>
  </si>
  <si>
    <t>TV-L 14/5</t>
  </si>
  <si>
    <t>TV-L 14/6</t>
  </si>
  <si>
    <t>Stundensatz VKO</t>
  </si>
  <si>
    <t>Hilfskraft</t>
  </si>
  <si>
    <t>Stundensätze VKO Hilfskräfte</t>
  </si>
  <si>
    <t>Monatssätze VKO Personal (vereinfacht)</t>
  </si>
  <si>
    <t>TV-L 6/1</t>
  </si>
  <si>
    <t>TV-L 6/2</t>
  </si>
  <si>
    <t>TV-L 6/3</t>
  </si>
  <si>
    <t>TV-L 6/4</t>
  </si>
  <si>
    <t>TV-L 6/5</t>
  </si>
  <si>
    <t>TV-L 6/6</t>
  </si>
  <si>
    <t>TV-L 7/1</t>
  </si>
  <si>
    <t>TV-L 7/2</t>
  </si>
  <si>
    <t>TV-L 7/3</t>
  </si>
  <si>
    <t>TV-L 7/4</t>
  </si>
  <si>
    <t>TV-L 7/5</t>
  </si>
  <si>
    <t>TV-L 7/6</t>
  </si>
  <si>
    <t>TV-L 8/1</t>
  </si>
  <si>
    <t>TV-L 8/2</t>
  </si>
  <si>
    <t>TV-L 8/3</t>
  </si>
  <si>
    <t>TV-L 8/4</t>
  </si>
  <si>
    <t>TV-L 8/5</t>
  </si>
  <si>
    <t>TV-L 8/6</t>
  </si>
  <si>
    <t>TV-L 9a/1</t>
  </si>
  <si>
    <t>TV-L 9a/2</t>
  </si>
  <si>
    <t>TV-L 9a/3</t>
  </si>
  <si>
    <t>TV-L 9a/4</t>
  </si>
  <si>
    <t>TV-L 9a/5</t>
  </si>
  <si>
    <t>TV-L 9a/6</t>
  </si>
  <si>
    <t>TV-L 9b/1</t>
  </si>
  <si>
    <t>TV-L 9b/2</t>
  </si>
  <si>
    <t>TV-L 9b/3</t>
  </si>
  <si>
    <t>TV-L 9b/4</t>
  </si>
  <si>
    <t>TV-L 9b/5</t>
  </si>
  <si>
    <t>TV-L 9b/6</t>
  </si>
  <si>
    <t>TV-L 10/1</t>
  </si>
  <si>
    <t>TV-L 10/2</t>
  </si>
  <si>
    <t>TV-L 10/3</t>
  </si>
  <si>
    <t>TV-L 10/4</t>
  </si>
  <si>
    <t>TV-L 10/5</t>
  </si>
  <si>
    <t>TV-L 10/6</t>
  </si>
  <si>
    <t>TV-L 11/1</t>
  </si>
  <si>
    <t>TV-L 11/2</t>
  </si>
  <si>
    <t>TV-L 11/3</t>
  </si>
  <si>
    <t>TV-L 11/4</t>
  </si>
  <si>
    <t>TV-L 11/5</t>
  </si>
  <si>
    <t>TV-L 11/6</t>
  </si>
  <si>
    <t>TV-L 12/1</t>
  </si>
  <si>
    <t>TV-L 12/2</t>
  </si>
  <si>
    <t>TV-L 12/3</t>
  </si>
  <si>
    <t>TV-L 12/4</t>
  </si>
  <si>
    <t>TV-L 12/5</t>
  </si>
  <si>
    <t>TV-L 12/6</t>
  </si>
  <si>
    <t>TV-L 15/1</t>
  </si>
  <si>
    <t>TV-L 15/2</t>
  </si>
  <si>
    <t>TV-L 15/3</t>
  </si>
  <si>
    <t>TV-L 15/4</t>
  </si>
  <si>
    <t>TV-L 15/5</t>
  </si>
  <si>
    <t>TV-L 15/6</t>
  </si>
  <si>
    <t>TV-L 15Ü/1</t>
  </si>
  <si>
    <t>TV-L 15Ü/2</t>
  </si>
  <si>
    <t>TV-L 15Ü/3</t>
  </si>
  <si>
    <t>TV-L 15Ü/4</t>
  </si>
  <si>
    <t>TV-L 15Ü/5</t>
  </si>
  <si>
    <t>TV-L 15Ü/6</t>
  </si>
  <si>
    <t>Budgetübersicht</t>
  </si>
  <si>
    <t>Felder zur eigenen Berechnung und Angabe der beantragten Ausgaben</t>
  </si>
  <si>
    <t>Ausstattung, Geräte, Ausrüstung, Instrumente*</t>
  </si>
  <si>
    <t>Projekttitel/Akronym</t>
  </si>
  <si>
    <t>Institut/Professur/Professor:</t>
  </si>
  <si>
    <t xml:space="preserve">Personalkosten Forscher, Techniker </t>
  </si>
  <si>
    <t>Felder zur Bearbeitung</t>
  </si>
  <si>
    <t>Laufzeit von - bis und in Monaten:</t>
  </si>
  <si>
    <t>Erwerb und Anmeldung von Schutzrechten</t>
  </si>
  <si>
    <t>sonstige Ausgaben (z.B. Material, Reisekosten)</t>
  </si>
  <si>
    <r>
      <rPr>
        <b/>
        <sz val="9"/>
        <color theme="1"/>
        <rFont val="Open Sans"/>
        <family val="2"/>
      </rPr>
      <t>Hinweis</t>
    </r>
    <r>
      <rPr>
        <sz val="9"/>
        <color theme="1"/>
        <rFont val="Open Sans"/>
        <family val="2"/>
      </rPr>
      <t>: Die maximale Zuwendungshöhe für Projekte beträgt 1 Mio Euro (Obergrenze), die Mindestzuwendungshöhe 10.000 Euro (Untergrenze). Eine Überschreitung der Obergrenze ist im Einzelfall für Projekte von herausragender Bedeutung für den Freistaat Sachsen möglich. Diese ist durch die Begünstigten substantiiert darzulegen.
Da die Personalkosten mittels Pauschale gefördert werden, ergibt sich etwaig ein weiterer finanzieller Fehlbedarf. Die Unterdeckung der Personalkosten ist durch freie Mittel der Professur zu tragen. Spätestens mit verbindlicher Antragsstellung bei der SAB müssen die Finanzierungsquellen für die Eigenmittel und die vorgenannte Unterdeckung benannt und die Ausfinanzierung bestätigt werden.</t>
    </r>
  </si>
  <si>
    <t>Gemeinkostenpauschale **</t>
  </si>
  <si>
    <t>Fremdleistungen</t>
  </si>
  <si>
    <t>Gesamtausgaben / Zuwendung</t>
  </si>
  <si>
    <t xml:space="preserve">* soweit und solange sie für das Projekt erforderlich sind. Werden diese Instrumente und Ausrüstungen über das Projekt hinaus verwendet, gilt nur die nach den Grundsätzen ordnungsgemäßer Buchführung ermittelte Wertminderung während der Dauer des Projekts als zuwendungsfähig, es sei denn, diese Instrumente und Ausrüstungen werden von einer öffentlichen Forschungseinrichtung im Rahmen der im Zuwendungsbescheid festgelegten Zweckbindungsfrist für nichtwirtschaftliche Tätigkeiten im Bereich der Forschung und Lehre eingesetzt.
** es gelten die Regelungen der Mitteilung der Prorektorin Forschung 2/2023
</t>
  </si>
  <si>
    <t>SHK bis 8,5h/Woche</t>
  </si>
  <si>
    <t>SHK ab 9h/Woche</t>
  </si>
  <si>
    <t>WHK bis 5,5h/Woche</t>
  </si>
  <si>
    <t>WHK ab 6h/Woche</t>
  </si>
  <si>
    <t>WHK ab 9,5h/Woche</t>
  </si>
  <si>
    <t>SHK ab 14h/Woche</t>
  </si>
  <si>
    <t>FHK bis 8h/Woche</t>
  </si>
  <si>
    <t>FHK ab 8,5h/Woche</t>
  </si>
  <si>
    <t>FHK ab 13h/Woche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</si>
</sst>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44" formatCode="_-* #,##0.00\ &quot;€&quot;_-;\-* #,##0.00\ &quot;€&quot;_-;_-* &quot;-&quot;??\ &quot;€&quot;_-;_-@_-"/>
  </numFmts>
  <fonts count="15" x14ac:knownFonts="1">
    <font>
      <sz val="11"/>
      <color theme="1"/>
      <name val="Calibri"/>
      <family val="2"/>
      <scheme val="minor"/>
    </font>
    <font>
      <sz val="11"/>
      <color theme="1"/>
      <name val="Calibri"/>
      <family val="2"/>
      <scheme val="minor"/>
    </font>
    <font>
      <sz val="10"/>
      <name val="Arial"/>
      <family val="2"/>
    </font>
    <font>
      <sz val="11"/>
      <color theme="1"/>
      <name val="Calibri"/>
      <family val="2"/>
    </font>
    <font>
      <sz val="11"/>
      <color theme="1"/>
      <name val="Open Sans"/>
      <family val="2"/>
    </font>
    <font>
      <i/>
      <sz val="11"/>
      <color theme="1"/>
      <name val="Open Sans"/>
      <family val="2"/>
    </font>
    <font>
      <i/>
      <sz val="11"/>
      <name val="Open Sans"/>
      <family val="2"/>
    </font>
    <font>
      <i/>
      <sz val="11"/>
      <color rgb="FF000000"/>
      <name val="Open Sans"/>
      <family val="2"/>
    </font>
    <font>
      <b/>
      <sz val="11"/>
      <color theme="1"/>
      <name val="Open Sans"/>
      <family val="2"/>
    </font>
    <font>
      <sz val="9"/>
      <color theme="1"/>
      <name val="Open Sans"/>
      <family val="2"/>
    </font>
    <font>
      <sz val="10"/>
      <color theme="1"/>
      <name val="Open Sans"/>
      <family val="2"/>
    </font>
    <font>
      <b/>
      <sz val="9"/>
      <color theme="1"/>
      <name val="Open Sans"/>
      <family val="2"/>
    </font>
    <font>
      <sz val="9.5"/>
      <color theme="1"/>
      <name val="Open Sans"/>
      <family val="2"/>
    </font>
    <font>
      <b/>
      <i/>
      <sz val="11"/>
      <name val="Open Sans"/>
      <family val="2"/>
    </font>
    <font>
      <u/>
      <sz val="11"/>
      <color theme="1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DAEEF3"/>
        <bgColor rgb="FF000000"/>
      </patternFill>
    </fill>
    <fill>
      <patternFill patternType="solid">
        <fgColor rgb="FFC4BD97"/>
        <bgColor rgb="FF000000"/>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2" fillId="0" borderId="0"/>
    <xf numFmtId="0" fontId="14" fillId="0" borderId="0" applyNumberFormat="0" applyFill="0" applyBorder="0" applyAlignment="0" applyProtection="0"/>
  </cellStyleXfs>
  <cellXfs count="103">
    <xf numFmtId="0" fontId="0" fillId="0" borderId="0" xfId="0"/>
    <xf numFmtId="0" fontId="3" fillId="0" borderId="0" xfId="0" applyFont="1" applyFill="1" applyBorder="1" applyProtection="1">
      <protection hidden="1"/>
    </xf>
    <xf numFmtId="0" fontId="4" fillId="0" borderId="0" xfId="0" applyFont="1" applyProtection="1">
      <protection hidden="1"/>
    </xf>
    <xf numFmtId="0" fontId="4" fillId="0" borderId="0" xfId="0" applyFont="1" applyProtection="1"/>
    <xf numFmtId="44" fontId="5" fillId="4" borderId="16" xfId="1" applyFont="1" applyFill="1" applyBorder="1" applyProtection="1">
      <protection locked="0"/>
    </xf>
    <xf numFmtId="44" fontId="5" fillId="4" borderId="12" xfId="1" applyFont="1" applyFill="1" applyBorder="1" applyProtection="1">
      <protection locked="0"/>
    </xf>
    <xf numFmtId="0" fontId="4" fillId="0" borderId="0" xfId="0" applyFont="1"/>
    <xf numFmtId="9" fontId="5" fillId="4" borderId="2" xfId="2" applyNumberFormat="1" applyFont="1" applyFill="1" applyBorder="1" applyAlignment="1" applyProtection="1">
      <alignment horizontal="center"/>
      <protection locked="0"/>
    </xf>
    <xf numFmtId="44" fontId="6" fillId="6" borderId="1" xfId="2" applyNumberFormat="1" applyFont="1" applyFill="1" applyBorder="1" applyAlignment="1" applyProtection="1">
      <alignment horizontal="center"/>
    </xf>
    <xf numFmtId="9" fontId="5" fillId="4" borderId="1" xfId="2" applyNumberFormat="1" applyFont="1" applyFill="1" applyBorder="1" applyAlignment="1" applyProtection="1">
      <alignment horizontal="center"/>
      <protection locked="0"/>
    </xf>
    <xf numFmtId="0" fontId="8" fillId="3" borderId="15" xfId="1" applyNumberFormat="1" applyFont="1" applyFill="1" applyBorder="1" applyAlignment="1" applyProtection="1">
      <protection hidden="1"/>
    </xf>
    <xf numFmtId="0" fontId="8" fillId="3" borderId="14" xfId="2" applyNumberFormat="1" applyFont="1" applyFill="1" applyBorder="1" applyAlignment="1" applyProtection="1">
      <protection hidden="1"/>
    </xf>
    <xf numFmtId="0" fontId="8" fillId="3" borderId="3" xfId="1" applyNumberFormat="1" applyFont="1" applyFill="1" applyBorder="1" applyProtection="1">
      <protection hidden="1"/>
    </xf>
    <xf numFmtId="0" fontId="4" fillId="4" borderId="2" xfId="0" applyFont="1" applyFill="1" applyBorder="1" applyProtection="1">
      <protection locked="0"/>
    </xf>
    <xf numFmtId="0" fontId="4" fillId="4" borderId="1" xfId="0" applyFont="1" applyFill="1" applyBorder="1" applyProtection="1">
      <protection locked="0"/>
    </xf>
    <xf numFmtId="44" fontId="4" fillId="4" borderId="1" xfId="0" applyNumberFormat="1" applyFont="1" applyFill="1" applyBorder="1" applyProtection="1">
      <protection locked="0"/>
    </xf>
    <xf numFmtId="0" fontId="0" fillId="0" borderId="0" xfId="0" applyFont="1"/>
    <xf numFmtId="0" fontId="8" fillId="2" borderId="6" xfId="2" applyFont="1" applyFill="1" applyBorder="1" applyProtection="1">
      <protection hidden="1"/>
    </xf>
    <xf numFmtId="0" fontId="8" fillId="2" borderId="7" xfId="2" applyFont="1" applyFill="1" applyBorder="1" applyProtection="1">
      <protection hidden="1"/>
    </xf>
    <xf numFmtId="0" fontId="8" fillId="2" borderId="18" xfId="2" applyFont="1" applyFill="1" applyBorder="1" applyProtection="1">
      <protection hidden="1"/>
    </xf>
    <xf numFmtId="0" fontId="8" fillId="2" borderId="8" xfId="2" applyFont="1" applyFill="1" applyBorder="1" applyProtection="1">
      <protection hidden="1"/>
    </xf>
    <xf numFmtId="44" fontId="5" fillId="7" borderId="5" xfId="1" applyFont="1" applyFill="1" applyBorder="1" applyProtection="1">
      <protection hidden="1"/>
    </xf>
    <xf numFmtId="44" fontId="6" fillId="6" borderId="12" xfId="2" applyNumberFormat="1" applyFont="1" applyFill="1" applyBorder="1" applyAlignment="1" applyProtection="1">
      <alignment horizontal="center"/>
    </xf>
    <xf numFmtId="9" fontId="5" fillId="4" borderId="4" xfId="2" applyNumberFormat="1" applyFont="1" applyFill="1" applyBorder="1" applyAlignment="1" applyProtection="1">
      <alignment horizontal="center"/>
      <protection locked="0"/>
    </xf>
    <xf numFmtId="44" fontId="6" fillId="6" borderId="4" xfId="2" applyNumberFormat="1" applyFont="1" applyFill="1" applyBorder="1" applyAlignment="1" applyProtection="1">
      <alignment horizontal="center"/>
    </xf>
    <xf numFmtId="44" fontId="6" fillId="6" borderId="5" xfId="2" applyNumberFormat="1" applyFont="1" applyFill="1" applyBorder="1" applyAlignment="1" applyProtection="1">
      <alignment horizontal="center"/>
    </xf>
    <xf numFmtId="0" fontId="4" fillId="4" borderId="12" xfId="0" applyFont="1" applyFill="1" applyBorder="1" applyProtection="1">
      <protection locked="0"/>
    </xf>
    <xf numFmtId="0" fontId="4" fillId="4" borderId="10" xfId="0" applyFont="1" applyFill="1" applyBorder="1" applyProtection="1">
      <protection locked="0"/>
    </xf>
    <xf numFmtId="0" fontId="4" fillId="0" borderId="13" xfId="0" applyFont="1" applyBorder="1" applyProtection="1">
      <protection hidden="1"/>
    </xf>
    <xf numFmtId="0" fontId="4" fillId="0" borderId="13" xfId="0" applyFont="1" applyBorder="1"/>
    <xf numFmtId="0" fontId="4" fillId="0" borderId="26" xfId="0" applyFont="1" applyBorder="1"/>
    <xf numFmtId="0" fontId="4" fillId="0" borderId="20" xfId="0" applyFont="1" applyBorder="1"/>
    <xf numFmtId="0" fontId="4" fillId="4" borderId="4" xfId="0" applyFont="1" applyFill="1" applyBorder="1" applyProtection="1">
      <protection locked="0"/>
    </xf>
    <xf numFmtId="0" fontId="4" fillId="4" borderId="5" xfId="0" applyFont="1" applyFill="1" applyBorder="1" applyProtection="1">
      <protection locked="0"/>
    </xf>
    <xf numFmtId="0" fontId="8" fillId="3" borderId="9" xfId="2" applyNumberFormat="1" applyFont="1" applyFill="1" applyBorder="1" applyAlignment="1" applyProtection="1">
      <alignment horizontal="right"/>
      <protection hidden="1"/>
    </xf>
    <xf numFmtId="0" fontId="8" fillId="3" borderId="11" xfId="2" applyNumberFormat="1" applyFont="1" applyFill="1" applyBorder="1" applyAlignment="1" applyProtection="1">
      <alignment horizontal="right"/>
      <protection hidden="1"/>
    </xf>
    <xf numFmtId="0" fontId="8" fillId="3" borderId="3" xfId="2" applyNumberFormat="1" applyFont="1" applyFill="1" applyBorder="1" applyAlignment="1" applyProtection="1">
      <alignment horizontal="right"/>
      <protection hidden="1"/>
    </xf>
    <xf numFmtId="0" fontId="8" fillId="2" borderId="6" xfId="2" applyFont="1" applyFill="1" applyBorder="1" applyAlignment="1" applyProtection="1">
      <alignment horizontal="right"/>
      <protection hidden="1"/>
    </xf>
    <xf numFmtId="0" fontId="8" fillId="7" borderId="1" xfId="2" applyFont="1" applyFill="1" applyBorder="1" applyAlignment="1" applyProtection="1">
      <alignment horizontal="right"/>
      <protection hidden="1"/>
    </xf>
    <xf numFmtId="0" fontId="8" fillId="7" borderId="4" xfId="2" applyFont="1" applyFill="1" applyBorder="1" applyAlignment="1" applyProtection="1">
      <alignment horizontal="right"/>
      <protection hidden="1"/>
    </xf>
    <xf numFmtId="0" fontId="8" fillId="7" borderId="28" xfId="2" applyFont="1" applyFill="1" applyBorder="1" applyAlignment="1" applyProtection="1">
      <alignment horizontal="right"/>
      <protection hidden="1"/>
    </xf>
    <xf numFmtId="44" fontId="5" fillId="7" borderId="29" xfId="1" applyFont="1" applyFill="1" applyBorder="1" applyProtection="1">
      <protection hidden="1"/>
    </xf>
    <xf numFmtId="49" fontId="9" fillId="0" borderId="20" xfId="2" applyNumberFormat="1" applyFont="1" applyFill="1" applyBorder="1" applyAlignment="1" applyProtection="1">
      <alignment vertical="top" wrapText="1"/>
      <protection hidden="1"/>
    </xf>
    <xf numFmtId="0" fontId="10" fillId="0" borderId="0" xfId="0" applyFont="1" applyAlignment="1">
      <alignment horizontal="left" vertical="top"/>
    </xf>
    <xf numFmtId="0" fontId="8" fillId="7" borderId="17" xfId="2" applyFont="1" applyFill="1" applyBorder="1" applyAlignment="1" applyProtection="1">
      <alignment horizontal="center"/>
      <protection hidden="1"/>
    </xf>
    <xf numFmtId="0" fontId="0" fillId="0" borderId="23" xfId="0" applyFont="1" applyBorder="1"/>
    <xf numFmtId="0" fontId="0" fillId="0" borderId="0" xfId="0" applyFont="1" applyBorder="1" applyAlignment="1"/>
    <xf numFmtId="0" fontId="8" fillId="7" borderId="21" xfId="2" applyFont="1" applyFill="1" applyBorder="1" applyAlignment="1" applyProtection="1">
      <alignment horizontal="right"/>
      <protection hidden="1"/>
    </xf>
    <xf numFmtId="0" fontId="8" fillId="7" borderId="33" xfId="2" applyFont="1" applyFill="1" applyBorder="1" applyAlignment="1" applyProtection="1">
      <alignment horizontal="right"/>
      <protection hidden="1"/>
    </xf>
    <xf numFmtId="0" fontId="13" fillId="4" borderId="1" xfId="0" applyFont="1" applyFill="1" applyBorder="1" applyProtection="1">
      <protection hidden="1"/>
    </xf>
    <xf numFmtId="0" fontId="7" fillId="5" borderId="11" xfId="2" applyFont="1" applyFill="1" applyBorder="1" applyProtection="1">
      <protection hidden="1"/>
    </xf>
    <xf numFmtId="0" fontId="6" fillId="5" borderId="11" xfId="2" applyFont="1" applyFill="1" applyBorder="1" applyProtection="1">
      <protection hidden="1"/>
    </xf>
    <xf numFmtId="0" fontId="7" fillId="5" borderId="35" xfId="2" applyFont="1" applyFill="1" applyBorder="1" applyProtection="1">
      <protection hidden="1"/>
    </xf>
    <xf numFmtId="0" fontId="0" fillId="0" borderId="0" xfId="0" applyFont="1" applyBorder="1"/>
    <xf numFmtId="44" fontId="6" fillId="6" borderId="15" xfId="2" applyNumberFormat="1" applyFont="1" applyFill="1" applyBorder="1" applyAlignment="1" applyProtection="1">
      <alignment horizontal="center"/>
    </xf>
    <xf numFmtId="1" fontId="8" fillId="2" borderId="18" xfId="2" applyNumberFormat="1" applyFont="1" applyFill="1" applyBorder="1" applyAlignment="1" applyProtection="1">
      <alignment horizontal="center"/>
      <protection hidden="1"/>
    </xf>
    <xf numFmtId="44" fontId="6" fillId="6" borderId="24" xfId="2" applyNumberFormat="1" applyFont="1" applyFill="1" applyBorder="1" applyAlignment="1" applyProtection="1">
      <alignment horizontal="center"/>
    </xf>
    <xf numFmtId="0" fontId="14" fillId="0" borderId="0" xfId="3"/>
    <xf numFmtId="0" fontId="14" fillId="0" borderId="0" xfId="3" applyFill="1"/>
    <xf numFmtId="0" fontId="4" fillId="4" borderId="38" xfId="0" applyFont="1" applyFill="1" applyBorder="1" applyProtection="1">
      <protection locked="0"/>
    </xf>
    <xf numFmtId="0" fontId="6" fillId="0" borderId="0" xfId="2" applyFont="1" applyFill="1" applyBorder="1" applyProtection="1">
      <protection hidden="1"/>
    </xf>
    <xf numFmtId="9" fontId="5" fillId="0" borderId="0" xfId="2" applyNumberFormat="1" applyFont="1" applyFill="1" applyBorder="1" applyAlignment="1" applyProtection="1">
      <alignment horizontal="center"/>
      <protection locked="0"/>
    </xf>
    <xf numFmtId="44" fontId="6" fillId="0" borderId="0" xfId="2" applyNumberFormat="1" applyFont="1" applyFill="1" applyBorder="1" applyAlignment="1" applyProtection="1">
      <alignment horizontal="center"/>
    </xf>
    <xf numFmtId="0" fontId="7" fillId="5" borderId="39" xfId="2" applyFont="1" applyFill="1" applyBorder="1" applyProtection="1">
      <protection hidden="1"/>
    </xf>
    <xf numFmtId="8" fontId="8" fillId="3" borderId="19" xfId="1" applyNumberFormat="1" applyFont="1" applyFill="1" applyBorder="1" applyProtection="1">
      <protection hidden="1"/>
    </xf>
    <xf numFmtId="8" fontId="8" fillId="3" borderId="10" xfId="1" applyNumberFormat="1" applyFont="1" applyFill="1" applyBorder="1" applyProtection="1">
      <protection hidden="1"/>
    </xf>
    <xf numFmtId="8" fontId="8" fillId="3" borderId="5" xfId="1" applyNumberFormat="1" applyFont="1" applyFill="1" applyBorder="1" applyProtection="1">
      <protection hidden="1"/>
    </xf>
    <xf numFmtId="8" fontId="8" fillId="3" borderId="16" xfId="1" applyNumberFormat="1" applyFont="1" applyFill="1" applyBorder="1" applyProtection="1">
      <protection hidden="1"/>
    </xf>
    <xf numFmtId="0" fontId="8" fillId="2" borderId="21" xfId="2" applyFont="1" applyFill="1" applyBorder="1" applyAlignment="1" applyProtection="1">
      <alignment horizontal="center"/>
      <protection hidden="1"/>
    </xf>
    <xf numFmtId="0" fontId="8" fillId="2" borderId="22" xfId="2" applyFont="1" applyFill="1" applyBorder="1" applyAlignment="1" applyProtection="1">
      <alignment horizontal="center"/>
      <protection hidden="1"/>
    </xf>
    <xf numFmtId="0" fontId="8" fillId="2" borderId="17" xfId="2" applyFont="1" applyFill="1" applyBorder="1" applyAlignment="1" applyProtection="1">
      <alignment horizontal="center"/>
      <protection hidden="1"/>
    </xf>
    <xf numFmtId="0" fontId="8" fillId="2" borderId="36" xfId="2" applyFont="1" applyFill="1" applyBorder="1" applyAlignment="1" applyProtection="1">
      <alignment horizontal="center" vertical="top"/>
      <protection hidden="1"/>
    </xf>
    <xf numFmtId="0" fontId="8" fillId="2" borderId="9" xfId="2" applyFont="1" applyFill="1" applyBorder="1" applyAlignment="1" applyProtection="1">
      <alignment horizontal="center" vertical="top"/>
      <protection hidden="1"/>
    </xf>
    <xf numFmtId="0" fontId="8" fillId="2" borderId="34" xfId="2" applyFont="1" applyFill="1" applyBorder="1" applyAlignment="1" applyProtection="1">
      <alignment horizontal="center" vertical="top"/>
      <protection hidden="1"/>
    </xf>
    <xf numFmtId="0" fontId="8" fillId="2" borderId="2" xfId="2" applyFont="1" applyFill="1" applyBorder="1" applyAlignment="1" applyProtection="1">
      <alignment horizontal="center" vertical="top"/>
      <protection hidden="1"/>
    </xf>
    <xf numFmtId="0" fontId="8" fillId="2" borderId="37" xfId="2" applyFont="1" applyFill="1" applyBorder="1" applyAlignment="1" applyProtection="1">
      <alignment horizontal="center" vertical="top"/>
      <protection hidden="1"/>
    </xf>
    <xf numFmtId="0" fontId="8" fillId="2" borderId="25" xfId="2" applyFont="1" applyFill="1" applyBorder="1" applyAlignment="1" applyProtection="1">
      <alignment horizontal="center" vertical="top"/>
      <protection hidden="1"/>
    </xf>
    <xf numFmtId="0" fontId="8" fillId="2" borderId="32" xfId="2" applyFont="1" applyFill="1" applyBorder="1" applyAlignment="1" applyProtection="1">
      <alignment horizontal="center" vertical="top"/>
      <protection hidden="1"/>
    </xf>
    <xf numFmtId="0" fontId="8" fillId="2" borderId="13" xfId="2" applyFont="1" applyFill="1" applyBorder="1" applyAlignment="1" applyProtection="1">
      <alignment horizontal="center" vertical="top"/>
      <protection hidden="1"/>
    </xf>
    <xf numFmtId="49" fontId="4" fillId="4" borderId="33" xfId="0" applyNumberFormat="1" applyFont="1" applyFill="1" applyBorder="1" applyAlignment="1" applyProtection="1">
      <alignment horizontal="left" vertical="top" wrapText="1"/>
      <protection locked="0"/>
    </xf>
    <xf numFmtId="49" fontId="4" fillId="4" borderId="24" xfId="0" applyNumberFormat="1" applyFont="1" applyFill="1" applyBorder="1" applyAlignment="1" applyProtection="1">
      <alignment horizontal="left" vertical="top" wrapText="1"/>
      <protection locked="0"/>
    </xf>
    <xf numFmtId="49" fontId="4" fillId="4" borderId="15" xfId="0" applyNumberFormat="1" applyFont="1" applyFill="1" applyBorder="1" applyAlignment="1" applyProtection="1">
      <alignment horizontal="left" vertical="top" wrapText="1"/>
      <protection locked="0"/>
    </xf>
    <xf numFmtId="0" fontId="8" fillId="4" borderId="21" xfId="0" applyFont="1" applyFill="1" applyBorder="1" applyAlignment="1">
      <alignment horizontal="center"/>
    </xf>
    <xf numFmtId="0" fontId="8" fillId="4" borderId="22" xfId="0" applyFont="1" applyFill="1" applyBorder="1" applyAlignment="1">
      <alignment horizontal="center"/>
    </xf>
    <xf numFmtId="0" fontId="8" fillId="4" borderId="17" xfId="0" applyFont="1" applyFill="1" applyBorder="1" applyAlignment="1">
      <alignment horizontal="center"/>
    </xf>
    <xf numFmtId="0" fontId="9" fillId="7" borderId="30" xfId="0" applyFont="1" applyFill="1" applyBorder="1" applyAlignment="1">
      <alignment horizontal="left" vertical="top" wrapText="1"/>
    </xf>
    <xf numFmtId="0" fontId="12" fillId="7" borderId="31" xfId="0" applyFont="1" applyFill="1" applyBorder="1" applyAlignment="1">
      <alignment horizontal="left" vertical="top" wrapText="1"/>
    </xf>
    <xf numFmtId="0" fontId="12" fillId="7" borderId="32" xfId="0" applyFont="1" applyFill="1" applyBorder="1" applyAlignment="1">
      <alignment horizontal="left" vertical="top" wrapText="1"/>
    </xf>
    <xf numFmtId="0" fontId="12" fillId="7" borderId="23" xfId="0" applyFont="1" applyFill="1" applyBorder="1" applyAlignment="1">
      <alignment horizontal="left" vertical="top" wrapText="1"/>
    </xf>
    <xf numFmtId="0" fontId="12" fillId="7" borderId="0" xfId="0" applyFont="1" applyFill="1" applyBorder="1" applyAlignment="1">
      <alignment horizontal="left" vertical="top" wrapText="1"/>
    </xf>
    <xf numFmtId="0" fontId="12" fillId="7" borderId="13" xfId="0" applyFont="1" applyFill="1" applyBorder="1" applyAlignment="1">
      <alignment horizontal="left" vertical="top" wrapText="1"/>
    </xf>
    <xf numFmtId="0" fontId="12" fillId="7" borderId="27" xfId="0" applyFont="1" applyFill="1" applyBorder="1" applyAlignment="1">
      <alignment horizontal="left" vertical="top" wrapText="1"/>
    </xf>
    <xf numFmtId="0" fontId="12" fillId="7" borderId="20" xfId="0" applyFont="1" applyFill="1" applyBorder="1" applyAlignment="1">
      <alignment horizontal="left" vertical="top" wrapText="1"/>
    </xf>
    <xf numFmtId="0" fontId="12" fillId="7" borderId="26" xfId="0" applyFont="1" applyFill="1" applyBorder="1" applyAlignment="1">
      <alignment horizontal="left" vertical="top" wrapText="1"/>
    </xf>
    <xf numFmtId="0" fontId="0" fillId="0" borderId="22" xfId="0" applyFont="1" applyBorder="1" applyAlignment="1">
      <alignment horizontal="center"/>
    </xf>
    <xf numFmtId="0" fontId="9" fillId="7" borderId="31" xfId="0" applyFont="1" applyFill="1" applyBorder="1" applyAlignment="1">
      <alignment horizontal="left" vertical="top" wrapText="1"/>
    </xf>
    <xf numFmtId="0" fontId="9" fillId="7" borderId="32" xfId="0" applyFont="1" applyFill="1" applyBorder="1" applyAlignment="1">
      <alignment horizontal="left" vertical="top" wrapText="1"/>
    </xf>
    <xf numFmtId="0" fontId="9" fillId="7" borderId="23" xfId="0" applyFont="1" applyFill="1" applyBorder="1" applyAlignment="1">
      <alignment horizontal="left" vertical="top" wrapText="1"/>
    </xf>
    <xf numFmtId="0" fontId="9" fillId="7" borderId="0" xfId="0" applyFont="1" applyFill="1" applyBorder="1" applyAlignment="1">
      <alignment horizontal="left" vertical="top" wrapText="1"/>
    </xf>
    <xf numFmtId="0" fontId="9" fillId="7" borderId="13" xfId="0" applyFont="1" applyFill="1" applyBorder="1" applyAlignment="1">
      <alignment horizontal="left" vertical="top" wrapText="1"/>
    </xf>
    <xf numFmtId="0" fontId="9" fillId="7" borderId="27" xfId="0" applyFont="1" applyFill="1" applyBorder="1" applyAlignment="1">
      <alignment horizontal="left" vertical="top" wrapText="1"/>
    </xf>
    <xf numFmtId="0" fontId="9" fillId="7" borderId="20" xfId="0" applyFont="1" applyFill="1" applyBorder="1" applyAlignment="1">
      <alignment horizontal="left" vertical="top" wrapText="1"/>
    </xf>
    <xf numFmtId="0" fontId="9" fillId="7" borderId="26" xfId="0" applyFont="1" applyFill="1" applyBorder="1" applyAlignment="1">
      <alignment horizontal="left" vertical="top" wrapText="1"/>
    </xf>
  </cellXfs>
  <cellStyles count="4">
    <cellStyle name="Link" xfId="3" builtinId="8"/>
    <cellStyle name="Standard" xfId="0" builtinId="0"/>
    <cellStyle name="Standard 2 2" xfId="2" xr:uid="{2FEA89BA-AE03-435C-A500-64B98B2EA453}"/>
    <cellStyle name="Währung" xfId="1" builtinId="4"/>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E1B1F-4FAE-4D7A-8C9F-AB24110ACC73}">
  <dimension ref="A1:R122"/>
  <sheetViews>
    <sheetView tabSelected="1" zoomScale="85" zoomScaleNormal="85" workbookViewId="0">
      <pane ySplit="6" topLeftCell="A7" activePane="bottomLeft" state="frozen"/>
      <selection pane="bottomLeft" activeCell="F21" sqref="F21"/>
    </sheetView>
  </sheetViews>
  <sheetFormatPr baseColWidth="10" defaultColWidth="11.5546875" defaultRowHeight="14.4" x14ac:dyDescent="0.3"/>
  <cols>
    <col min="1" max="1" width="52.44140625" style="16" customWidth="1"/>
    <col min="2" max="2" width="25.5546875" style="16" customWidth="1"/>
    <col min="3" max="3" width="27.33203125" style="16" bestFit="1" customWidth="1"/>
    <col min="4" max="4" width="18.109375" style="16" bestFit="1" customWidth="1"/>
    <col min="5" max="5" width="30.88671875" style="16" customWidth="1"/>
    <col min="6" max="6" width="22.33203125" style="16" customWidth="1"/>
    <col min="7" max="7" width="16.5546875" style="16" bestFit="1" customWidth="1"/>
    <col min="8" max="8" width="15.88671875" style="16" bestFit="1" customWidth="1"/>
    <col min="9" max="9" width="17.5546875" style="16" hidden="1" customWidth="1"/>
    <col min="10" max="14" width="14.109375" style="16" bestFit="1" customWidth="1"/>
    <col min="15" max="15" width="11.5546875" style="16"/>
    <col min="16" max="16" width="15.5546875" style="16" bestFit="1" customWidth="1"/>
    <col min="17" max="17" width="12.5546875" style="16" bestFit="1" customWidth="1"/>
    <col min="18" max="20" width="13.44140625" style="16" bestFit="1" customWidth="1"/>
    <col min="21" max="16384" width="11.5546875" style="16"/>
  </cols>
  <sheetData>
    <row r="1" spans="1:15" ht="15.6" x14ac:dyDescent="0.35">
      <c r="A1" s="49" t="s">
        <v>91</v>
      </c>
    </row>
    <row r="2" spans="1:15" ht="15.6" x14ac:dyDescent="0.35">
      <c r="A2" s="38" t="s">
        <v>89</v>
      </c>
      <c r="B2" s="79"/>
      <c r="C2" s="80"/>
      <c r="D2" s="80"/>
      <c r="E2" s="80"/>
      <c r="F2" s="81"/>
      <c r="K2" s="43"/>
      <c r="L2" s="43"/>
      <c r="M2" s="43"/>
    </row>
    <row r="3" spans="1:15" ht="15.6" x14ac:dyDescent="0.35">
      <c r="A3" s="38" t="s">
        <v>88</v>
      </c>
      <c r="B3" s="79"/>
      <c r="C3" s="80"/>
      <c r="D3" s="80"/>
      <c r="E3" s="80"/>
      <c r="F3" s="81"/>
      <c r="K3" s="43"/>
      <c r="L3" s="43"/>
      <c r="M3" s="43"/>
    </row>
    <row r="4" spans="1:15" ht="16.2" thickBot="1" x14ac:dyDescent="0.4">
      <c r="A4" s="48" t="s">
        <v>92</v>
      </c>
      <c r="B4" s="79"/>
      <c r="C4" s="80"/>
      <c r="D4" s="80"/>
      <c r="E4" s="80"/>
      <c r="F4" s="81"/>
      <c r="K4" s="43"/>
      <c r="L4" s="43"/>
      <c r="M4" s="43"/>
    </row>
    <row r="5" spans="1:15" ht="15" customHeight="1" thickBot="1" x14ac:dyDescent="0.4">
      <c r="G5" s="68" t="s">
        <v>24</v>
      </c>
      <c r="H5" s="69"/>
      <c r="I5" s="69"/>
      <c r="J5" s="69"/>
      <c r="K5" s="69"/>
      <c r="L5" s="69"/>
      <c r="M5" s="69"/>
      <c r="N5" s="70"/>
    </row>
    <row r="6" spans="1:15" ht="16.2" thickBot="1" x14ac:dyDescent="0.4">
      <c r="A6" s="47" t="s">
        <v>85</v>
      </c>
      <c r="B6" s="44"/>
      <c r="G6" s="71" t="s">
        <v>1</v>
      </c>
      <c r="H6" s="73" t="s">
        <v>2</v>
      </c>
      <c r="I6" s="55">
        <v>2024</v>
      </c>
      <c r="J6" s="75">
        <v>2024</v>
      </c>
      <c r="K6" s="73">
        <v>2025</v>
      </c>
      <c r="L6" s="73">
        <v>2026</v>
      </c>
      <c r="M6" s="73">
        <v>2027</v>
      </c>
      <c r="N6" s="77">
        <v>2028</v>
      </c>
    </row>
    <row r="7" spans="1:15" ht="16.350000000000001" customHeight="1" x14ac:dyDescent="0.35">
      <c r="A7" s="38" t="s">
        <v>90</v>
      </c>
      <c r="B7" s="4">
        <v>0</v>
      </c>
      <c r="D7" s="85" t="s">
        <v>95</v>
      </c>
      <c r="E7" s="95"/>
      <c r="F7" s="96"/>
      <c r="G7" s="72"/>
      <c r="H7" s="74"/>
      <c r="J7" s="76"/>
      <c r="K7" s="74"/>
      <c r="L7" s="74"/>
      <c r="M7" s="74"/>
      <c r="N7" s="78"/>
      <c r="O7" s="53"/>
    </row>
    <row r="8" spans="1:15" ht="15.6" x14ac:dyDescent="0.35">
      <c r="A8" s="38" t="s">
        <v>0</v>
      </c>
      <c r="B8" s="5">
        <v>0</v>
      </c>
      <c r="D8" s="97"/>
      <c r="E8" s="98"/>
      <c r="F8" s="99"/>
      <c r="G8" s="51" t="s">
        <v>25</v>
      </c>
      <c r="H8" s="9">
        <v>1</v>
      </c>
      <c r="I8" s="54">
        <f>3815.2235065861</f>
        <v>3815.2235065861</v>
      </c>
      <c r="J8" s="8">
        <v>3795.95189261526</v>
      </c>
      <c r="K8" s="54">
        <v>4093.8869967674004</v>
      </c>
      <c r="L8" s="8">
        <v>4298.5813466057707</v>
      </c>
      <c r="M8" s="8">
        <v>4513.5104139360592</v>
      </c>
      <c r="N8" s="56">
        <v>4739.185934632862</v>
      </c>
      <c r="O8" s="45"/>
    </row>
    <row r="9" spans="1:15" ht="15.6" x14ac:dyDescent="0.35">
      <c r="A9" s="38" t="s">
        <v>87</v>
      </c>
      <c r="B9" s="5">
        <v>0</v>
      </c>
      <c r="D9" s="97"/>
      <c r="E9" s="98"/>
      <c r="F9" s="99"/>
      <c r="G9" s="50" t="s">
        <v>26</v>
      </c>
      <c r="H9" s="9">
        <v>1</v>
      </c>
      <c r="I9" s="8">
        <v>4122.3831106032067</v>
      </c>
      <c r="J9" s="8">
        <v>4101.5599594011001</v>
      </c>
      <c r="K9" s="8">
        <v>4400.9514011455994</v>
      </c>
      <c r="L9" s="8">
        <v>4620.9989712028801</v>
      </c>
      <c r="M9" s="8">
        <v>4852.0489197630241</v>
      </c>
      <c r="N9" s="22">
        <v>5094.6513657511759</v>
      </c>
    </row>
    <row r="10" spans="1:15" ht="15.6" x14ac:dyDescent="0.35">
      <c r="A10" s="38" t="s">
        <v>97</v>
      </c>
      <c r="B10" s="5">
        <v>0</v>
      </c>
      <c r="D10" s="97"/>
      <c r="E10" s="98"/>
      <c r="F10" s="99"/>
      <c r="G10" s="50" t="s">
        <v>27</v>
      </c>
      <c r="H10" s="9">
        <v>1</v>
      </c>
      <c r="I10" s="8">
        <v>4293.6976564273637</v>
      </c>
      <c r="J10" s="8">
        <v>4272.0091541418897</v>
      </c>
      <c r="K10" s="8">
        <v>4572.2103355039999</v>
      </c>
      <c r="L10" s="8">
        <v>4800.8208522792002</v>
      </c>
      <c r="M10" s="8">
        <v>5040.8618948931598</v>
      </c>
      <c r="N10" s="22">
        <v>5292.9049896378183</v>
      </c>
    </row>
    <row r="11" spans="1:15" ht="15.6" x14ac:dyDescent="0.35">
      <c r="A11" s="38" t="s">
        <v>94</v>
      </c>
      <c r="B11" s="5">
        <v>0</v>
      </c>
      <c r="C11" s="3"/>
      <c r="D11" s="97"/>
      <c r="E11" s="98"/>
      <c r="F11" s="99"/>
      <c r="G11" s="50" t="s">
        <v>28</v>
      </c>
      <c r="H11" s="9">
        <v>1</v>
      </c>
      <c r="I11" s="8">
        <v>4468.5535520426411</v>
      </c>
      <c r="J11" s="8">
        <v>4445.9818104620099</v>
      </c>
      <c r="K11" s="8">
        <v>4747.0106372317996</v>
      </c>
      <c r="L11" s="8">
        <v>4984.3611690933903</v>
      </c>
      <c r="M11" s="8">
        <v>5233.579227548059</v>
      </c>
      <c r="N11" s="22">
        <v>5495.2581889254625</v>
      </c>
    </row>
    <row r="12" spans="1:15" ht="15.6" x14ac:dyDescent="0.35">
      <c r="A12" s="38" t="s">
        <v>93</v>
      </c>
      <c r="B12" s="5">
        <v>0</v>
      </c>
      <c r="C12" s="6"/>
      <c r="D12" s="97"/>
      <c r="E12" s="98"/>
      <c r="F12" s="99"/>
      <c r="G12" s="50" t="s">
        <v>29</v>
      </c>
      <c r="H12" s="9">
        <v>1</v>
      </c>
      <c r="I12" s="8">
        <v>4583.3604729389353</v>
      </c>
      <c r="J12" s="8">
        <v>4560.2088139152302</v>
      </c>
      <c r="K12" s="8">
        <v>4861.7801198063999</v>
      </c>
      <c r="L12" s="8">
        <v>5104.8691257967203</v>
      </c>
      <c r="M12" s="8">
        <v>5360.1125820865564</v>
      </c>
      <c r="N12" s="22">
        <v>5628.1182111908847</v>
      </c>
    </row>
    <row r="13" spans="1:15" ht="15.6" x14ac:dyDescent="0.35">
      <c r="A13" s="40" t="s">
        <v>96</v>
      </c>
      <c r="B13" s="41">
        <f>SUM((B7+B8+B9+B11+B12)*0.25)</f>
        <v>0</v>
      </c>
      <c r="C13" s="6"/>
      <c r="D13" s="97"/>
      <c r="E13" s="98"/>
      <c r="F13" s="99"/>
      <c r="G13" s="50" t="s">
        <v>30</v>
      </c>
      <c r="H13" s="9">
        <v>1</v>
      </c>
      <c r="I13" s="8">
        <v>4707.0137695980256</v>
      </c>
      <c r="J13" s="8">
        <v>4683.2375079539697</v>
      </c>
      <c r="K13" s="8">
        <v>4985.3963890304003</v>
      </c>
      <c r="L13" s="8">
        <v>5234.66620848192</v>
      </c>
      <c r="M13" s="8">
        <v>5496.399518906017</v>
      </c>
      <c r="N13" s="22">
        <v>5771.2194948513179</v>
      </c>
    </row>
    <row r="14" spans="1:15" ht="16.2" thickBot="1" x14ac:dyDescent="0.4">
      <c r="A14" s="39" t="s">
        <v>98</v>
      </c>
      <c r="B14" s="21">
        <f>SUM(B7:B13)</f>
        <v>0</v>
      </c>
      <c r="C14" s="6"/>
      <c r="D14" s="97"/>
      <c r="E14" s="98"/>
      <c r="F14" s="99"/>
      <c r="G14" s="50" t="s">
        <v>31</v>
      </c>
      <c r="H14" s="9">
        <v>1</v>
      </c>
      <c r="I14" s="8">
        <v>3880.5775072767651</v>
      </c>
      <c r="J14" s="8">
        <v>3860.9757744883505</v>
      </c>
      <c r="K14" s="8">
        <v>4159.2232352006004</v>
      </c>
      <c r="L14" s="8">
        <v>4367.1843969606307</v>
      </c>
      <c r="M14" s="8">
        <v>4585.5436168086617</v>
      </c>
      <c r="N14" s="22">
        <v>4814.8207976490958</v>
      </c>
    </row>
    <row r="15" spans="1:15" ht="16.2" thickBot="1" x14ac:dyDescent="0.4">
      <c r="A15" s="94"/>
      <c r="B15" s="94"/>
      <c r="C15" s="6"/>
      <c r="D15" s="100"/>
      <c r="E15" s="101"/>
      <c r="F15" s="102"/>
      <c r="G15" s="50" t="s">
        <v>32</v>
      </c>
      <c r="H15" s="9">
        <v>1</v>
      </c>
      <c r="I15" s="8">
        <v>4190.900530474868</v>
      </c>
      <c r="J15" s="8">
        <v>4169.7312812620512</v>
      </c>
      <c r="K15" s="8">
        <v>4469.4443640503996</v>
      </c>
      <c r="L15" s="8">
        <v>4692.9165822529203</v>
      </c>
      <c r="M15" s="8">
        <v>4927.5624113655658</v>
      </c>
      <c r="N15" s="22">
        <v>5173.9405319338439</v>
      </c>
    </row>
    <row r="16" spans="1:15" ht="15.6" customHeight="1" x14ac:dyDescent="0.35">
      <c r="A16" s="85" t="s">
        <v>99</v>
      </c>
      <c r="B16" s="86"/>
      <c r="C16" s="87"/>
      <c r="D16" s="6"/>
      <c r="E16" s="6"/>
      <c r="F16" s="29"/>
      <c r="G16" s="50" t="s">
        <v>33</v>
      </c>
      <c r="H16" s="9">
        <v>1</v>
      </c>
      <c r="I16" s="8">
        <v>4424.3636655186729</v>
      </c>
      <c r="J16" s="8">
        <v>4402.0151377112406</v>
      </c>
      <c r="K16" s="8">
        <v>4702.8430217258001</v>
      </c>
      <c r="L16" s="8">
        <v>4937.9851728120902</v>
      </c>
      <c r="M16" s="8">
        <v>5184.884431452695</v>
      </c>
      <c r="N16" s="22">
        <v>5444.1286530253301</v>
      </c>
    </row>
    <row r="17" spans="1:18" ht="15.6" x14ac:dyDescent="0.35">
      <c r="A17" s="88"/>
      <c r="B17" s="89"/>
      <c r="C17" s="90"/>
      <c r="D17" s="6"/>
      <c r="E17" s="6"/>
      <c r="F17" s="29"/>
      <c r="G17" s="50" t="s">
        <v>34</v>
      </c>
      <c r="H17" s="9">
        <v>1</v>
      </c>
      <c r="I17" s="8">
        <v>4601.0252296045192</v>
      </c>
      <c r="J17" s="8">
        <v>4577.7843416350497</v>
      </c>
      <c r="K17" s="8">
        <v>4879.4471660088002</v>
      </c>
      <c r="L17" s="8">
        <v>5123.4195243092399</v>
      </c>
      <c r="M17" s="8">
        <v>5379.5905005247023</v>
      </c>
      <c r="N17" s="22">
        <v>5648.5700255509373</v>
      </c>
    </row>
    <row r="18" spans="1:18" ht="15.6" x14ac:dyDescent="0.35">
      <c r="A18" s="88"/>
      <c r="B18" s="89"/>
      <c r="C18" s="90"/>
      <c r="D18" s="6"/>
      <c r="E18" s="6"/>
      <c r="F18" s="29"/>
      <c r="G18" s="50" t="s">
        <v>35</v>
      </c>
      <c r="H18" s="9">
        <v>1</v>
      </c>
      <c r="I18" s="8">
        <v>4742.3712777892033</v>
      </c>
      <c r="J18" s="8">
        <v>4718.4164168448306</v>
      </c>
      <c r="K18" s="8">
        <v>5020.7437449833997</v>
      </c>
      <c r="L18" s="8">
        <v>5271.7809322325702</v>
      </c>
      <c r="M18" s="8">
        <v>5535.3699788441982</v>
      </c>
      <c r="N18" s="22">
        <v>5812.1384777864096</v>
      </c>
    </row>
    <row r="19" spans="1:18" ht="15.6" customHeight="1" x14ac:dyDescent="0.35">
      <c r="A19" s="88"/>
      <c r="B19" s="89"/>
      <c r="C19" s="90"/>
      <c r="F19" s="29"/>
      <c r="G19" s="50" t="s">
        <v>36</v>
      </c>
      <c r="H19" s="9">
        <v>1</v>
      </c>
      <c r="I19" s="8">
        <v>4866.01057701829</v>
      </c>
      <c r="J19" s="8">
        <v>4841.4311841579602</v>
      </c>
      <c r="K19" s="8">
        <v>5144.3467506591996</v>
      </c>
      <c r="L19" s="8">
        <v>5401.5640881921609</v>
      </c>
      <c r="M19" s="8">
        <v>5671.6422926017694</v>
      </c>
      <c r="N19" s="22">
        <v>5955.2244072318581</v>
      </c>
      <c r="O19" s="46"/>
      <c r="P19" s="46"/>
      <c r="Q19" s="46"/>
      <c r="R19" s="46"/>
    </row>
    <row r="20" spans="1:18" ht="17.399999999999999" customHeight="1" x14ac:dyDescent="0.35">
      <c r="A20" s="88"/>
      <c r="B20" s="89"/>
      <c r="C20" s="90"/>
      <c r="F20" s="29"/>
      <c r="G20" s="50" t="s">
        <v>37</v>
      </c>
      <c r="H20" s="9">
        <v>1</v>
      </c>
      <c r="I20" s="8">
        <v>4124.2867610838093</v>
      </c>
      <c r="J20" s="8">
        <v>4103.4539940840605</v>
      </c>
      <c r="K20" s="8">
        <v>4402.8613520864001</v>
      </c>
      <c r="L20" s="8">
        <v>4623.0044196907202</v>
      </c>
      <c r="M20" s="8">
        <v>4854.1546406752559</v>
      </c>
      <c r="N20" s="22">
        <v>5096.8623727090198</v>
      </c>
      <c r="O20" s="46"/>
      <c r="P20" s="46"/>
      <c r="Q20" s="46"/>
      <c r="R20" s="46"/>
    </row>
    <row r="21" spans="1:18" ht="18" customHeight="1" x14ac:dyDescent="0.35">
      <c r="A21" s="88"/>
      <c r="B21" s="89"/>
      <c r="C21" s="90"/>
      <c r="D21" s="58"/>
      <c r="E21" s="57"/>
      <c r="F21" s="29"/>
      <c r="G21" s="50" t="s">
        <v>38</v>
      </c>
      <c r="H21" s="9">
        <v>1</v>
      </c>
      <c r="I21" s="8">
        <v>4442.0564170442649</v>
      </c>
      <c r="J21" s="8">
        <v>4419.6185188822801</v>
      </c>
      <c r="K21" s="8">
        <v>4720.5233314764</v>
      </c>
      <c r="L21" s="8">
        <v>4956.5494980502199</v>
      </c>
      <c r="M21" s="8">
        <v>5204.3769729527321</v>
      </c>
      <c r="N21" s="22">
        <v>5464.5958216003692</v>
      </c>
      <c r="O21" s="46"/>
      <c r="P21" s="46"/>
      <c r="Q21" s="46"/>
      <c r="R21" s="46"/>
    </row>
    <row r="22" spans="1:18" ht="16.2" thickBot="1" x14ac:dyDescent="0.4">
      <c r="A22" s="91"/>
      <c r="B22" s="92"/>
      <c r="C22" s="93"/>
      <c r="F22" s="29"/>
      <c r="G22" s="50" t="s">
        <v>39</v>
      </c>
      <c r="H22" s="9">
        <v>1</v>
      </c>
      <c r="I22" s="8">
        <v>4618.6759888400993</v>
      </c>
      <c r="J22" s="8">
        <v>4595.3459426292602</v>
      </c>
      <c r="K22" s="8">
        <v>4897.0876851148005</v>
      </c>
      <c r="L22" s="8">
        <v>5141.9420693705397</v>
      </c>
      <c r="M22" s="8">
        <v>5399.0391728390669</v>
      </c>
      <c r="N22" s="22">
        <v>5668.9911314810215</v>
      </c>
      <c r="O22" s="46"/>
      <c r="P22" s="46"/>
      <c r="Q22" s="46"/>
      <c r="R22" s="46"/>
    </row>
    <row r="23" spans="1:18" ht="16.2" thickBot="1" x14ac:dyDescent="0.4">
      <c r="A23" s="42"/>
      <c r="B23" s="42"/>
      <c r="C23" s="42"/>
      <c r="D23" s="42"/>
      <c r="E23" s="42"/>
      <c r="F23" s="30"/>
      <c r="G23" s="50" t="s">
        <v>40</v>
      </c>
      <c r="H23" s="9">
        <v>1</v>
      </c>
      <c r="I23" s="8">
        <v>4786.5331694531642</v>
      </c>
      <c r="J23" s="8">
        <v>4762.3552361443799</v>
      </c>
      <c r="K23" s="8">
        <v>5064.8980969412005</v>
      </c>
      <c r="L23" s="8">
        <v>5318.1430017882603</v>
      </c>
      <c r="M23" s="8">
        <v>5584.0501518776737</v>
      </c>
      <c r="N23" s="22">
        <v>5863.2526594715564</v>
      </c>
      <c r="O23" s="46"/>
      <c r="P23" s="46"/>
      <c r="Q23" s="46"/>
      <c r="R23" s="46"/>
    </row>
    <row r="24" spans="1:18" ht="16.2" thickBot="1" x14ac:dyDescent="0.4">
      <c r="A24" s="68" t="s">
        <v>23</v>
      </c>
      <c r="B24" s="69"/>
      <c r="C24" s="69"/>
      <c r="D24" s="69"/>
      <c r="E24" s="69"/>
      <c r="F24" s="70"/>
      <c r="G24" s="50" t="s">
        <v>41</v>
      </c>
      <c r="H24" s="9">
        <v>1</v>
      </c>
      <c r="I24" s="8">
        <v>4972.0271118718047</v>
      </c>
      <c r="J24" s="8">
        <v>4946.9122039281001</v>
      </c>
      <c r="K24" s="8">
        <v>5250.3357643253994</v>
      </c>
      <c r="L24" s="8">
        <v>5512.8525525416708</v>
      </c>
      <c r="M24" s="8">
        <v>5788.4951801687548</v>
      </c>
      <c r="N24" s="22">
        <v>6077.9199391771926</v>
      </c>
      <c r="O24" s="46"/>
      <c r="P24" s="46"/>
      <c r="Q24" s="46"/>
      <c r="R24" s="46"/>
    </row>
    <row r="25" spans="1:18" ht="16.2" thickBot="1" x14ac:dyDescent="0.4">
      <c r="A25" s="37" t="s">
        <v>22</v>
      </c>
      <c r="B25" s="18" t="s">
        <v>21</v>
      </c>
      <c r="C25" s="17" t="s">
        <v>22</v>
      </c>
      <c r="D25" s="18" t="s">
        <v>21</v>
      </c>
      <c r="E25" s="19" t="s">
        <v>22</v>
      </c>
      <c r="F25" s="20" t="s">
        <v>21</v>
      </c>
      <c r="G25" s="50" t="s">
        <v>42</v>
      </c>
      <c r="H25" s="9">
        <v>1</v>
      </c>
      <c r="I25" s="8">
        <v>5086.8480301981017</v>
      </c>
      <c r="J25" s="8">
        <v>5061.1531341069303</v>
      </c>
      <c r="K25" s="8">
        <v>5365.1185104482001</v>
      </c>
      <c r="L25" s="8">
        <v>5633.3744359706097</v>
      </c>
      <c r="M25" s="8">
        <v>5915.0431577691425</v>
      </c>
      <c r="N25" s="22">
        <v>6210.7953156575995</v>
      </c>
      <c r="O25" s="46"/>
      <c r="P25" s="46"/>
      <c r="Q25" s="46"/>
      <c r="R25" s="46"/>
    </row>
    <row r="26" spans="1:18" ht="15.6" x14ac:dyDescent="0.35">
      <c r="A26" s="34" t="s">
        <v>100</v>
      </c>
      <c r="B26" s="64">
        <v>17.93</v>
      </c>
      <c r="C26" s="10" t="s">
        <v>101</v>
      </c>
      <c r="D26" s="67">
        <v>17.48</v>
      </c>
      <c r="E26" s="10" t="s">
        <v>105</v>
      </c>
      <c r="F26" s="67">
        <v>16.920000000000002</v>
      </c>
      <c r="G26" s="50" t="s">
        <v>43</v>
      </c>
      <c r="H26" s="7">
        <v>1</v>
      </c>
      <c r="I26" s="8">
        <v>4343.4188804849109</v>
      </c>
      <c r="J26" s="8">
        <v>4321.4792243064758</v>
      </c>
      <c r="K26" s="8">
        <v>4618.9193382383337</v>
      </c>
      <c r="L26" s="8">
        <v>4849.8653051502506</v>
      </c>
      <c r="M26" s="8">
        <v>5092.3585704077641</v>
      </c>
      <c r="N26" s="22">
        <v>5346.9764989281521</v>
      </c>
      <c r="O26" s="46"/>
      <c r="P26" s="46"/>
      <c r="Q26" s="46"/>
      <c r="R26" s="46"/>
    </row>
    <row r="27" spans="1:18" ht="15.6" x14ac:dyDescent="0.35">
      <c r="A27" s="35" t="s">
        <v>106</v>
      </c>
      <c r="B27" s="64">
        <v>19.8</v>
      </c>
      <c r="C27" s="10" t="s">
        <v>107</v>
      </c>
      <c r="D27" s="64">
        <v>19.3</v>
      </c>
      <c r="E27" s="10" t="s">
        <v>108</v>
      </c>
      <c r="F27" s="65">
        <v>18.68</v>
      </c>
      <c r="G27" s="50" t="s">
        <v>44</v>
      </c>
      <c r="H27" s="9">
        <v>1</v>
      </c>
      <c r="I27" s="8">
        <v>4665.3613261102355</v>
      </c>
      <c r="J27" s="8">
        <v>4641.7954610027</v>
      </c>
      <c r="K27" s="8">
        <v>4940.7648924223331</v>
      </c>
      <c r="L27" s="8">
        <v>5187.803137043451</v>
      </c>
      <c r="M27" s="8">
        <v>5447.1932938956234</v>
      </c>
      <c r="N27" s="22">
        <v>5719.5529585904051</v>
      </c>
      <c r="O27" s="46"/>
      <c r="P27" s="46"/>
      <c r="Q27" s="46"/>
      <c r="R27" s="46"/>
    </row>
    <row r="28" spans="1:18" ht="16.2" thickBot="1" x14ac:dyDescent="0.4">
      <c r="A28" s="36" t="s">
        <v>102</v>
      </c>
      <c r="B28" s="66">
        <v>26.93</v>
      </c>
      <c r="C28" s="11" t="s">
        <v>103</v>
      </c>
      <c r="D28" s="66">
        <v>26.25</v>
      </c>
      <c r="E28" s="12" t="s">
        <v>104</v>
      </c>
      <c r="F28" s="66">
        <v>25.41</v>
      </c>
      <c r="G28" s="50" t="s">
        <v>45</v>
      </c>
      <c r="H28" s="9">
        <v>1</v>
      </c>
      <c r="I28" s="8">
        <v>4735.2916177532261</v>
      </c>
      <c r="J28" s="8">
        <v>4711.3725178789509</v>
      </c>
      <c r="K28" s="8">
        <v>5010.6765490063335</v>
      </c>
      <c r="L28" s="8">
        <v>5261.21037645665</v>
      </c>
      <c r="M28" s="8">
        <v>5524.2708952794837</v>
      </c>
      <c r="N28" s="22">
        <v>5800.4844400434567</v>
      </c>
      <c r="O28" s="46"/>
      <c r="P28" s="46"/>
      <c r="Q28" s="46"/>
      <c r="R28" s="46"/>
    </row>
    <row r="29" spans="1:18" ht="16.2" thickBot="1" x14ac:dyDescent="0.4">
      <c r="A29" s="2"/>
      <c r="B29" s="2"/>
      <c r="C29" s="2"/>
      <c r="D29" s="2"/>
      <c r="E29" s="2"/>
      <c r="F29" s="28"/>
      <c r="G29" s="50" t="s">
        <v>46</v>
      </c>
      <c r="H29" s="9">
        <v>1</v>
      </c>
      <c r="I29" s="8">
        <v>4875.0968107091921</v>
      </c>
      <c r="J29" s="8">
        <v>4850.47152109135</v>
      </c>
      <c r="K29" s="8">
        <v>5150.4342543885004</v>
      </c>
      <c r="L29" s="8">
        <v>5407.9559671079251</v>
      </c>
      <c r="M29" s="8">
        <v>5678.353765463321</v>
      </c>
      <c r="N29" s="22">
        <v>5962.2714537364882</v>
      </c>
      <c r="O29" s="46"/>
      <c r="P29" s="46"/>
      <c r="Q29" s="46"/>
      <c r="R29" s="46"/>
    </row>
    <row r="30" spans="1:18" ht="16.2" thickBot="1" x14ac:dyDescent="0.4">
      <c r="A30" s="82" t="s">
        <v>86</v>
      </c>
      <c r="B30" s="83"/>
      <c r="C30" s="84"/>
      <c r="D30" s="31"/>
      <c r="E30" s="31"/>
      <c r="F30" s="30"/>
      <c r="G30" s="50" t="s">
        <v>47</v>
      </c>
      <c r="H30" s="9">
        <v>1</v>
      </c>
      <c r="I30" s="8">
        <v>5454.6596812307944</v>
      </c>
      <c r="J30" s="8">
        <v>5427.1068797926746</v>
      </c>
      <c r="K30" s="8">
        <v>5729.8166110826669</v>
      </c>
      <c r="L30" s="8">
        <v>6016.3074416368008</v>
      </c>
      <c r="M30" s="8">
        <v>6317.1228137186408</v>
      </c>
      <c r="N30" s="22">
        <v>6632.9789544045725</v>
      </c>
      <c r="O30" s="46"/>
      <c r="P30" s="46"/>
      <c r="Q30" s="46"/>
      <c r="R30" s="46"/>
    </row>
    <row r="31" spans="1:18" ht="15.6" x14ac:dyDescent="0.35">
      <c r="A31" s="13"/>
      <c r="B31" s="13"/>
      <c r="C31" s="13"/>
      <c r="D31" s="13"/>
      <c r="E31" s="13"/>
      <c r="F31" s="27"/>
      <c r="G31" s="50" t="s">
        <v>48</v>
      </c>
      <c r="H31" s="9">
        <v>1</v>
      </c>
      <c r="I31" s="8">
        <v>5616.5240731149352</v>
      </c>
      <c r="J31" s="8">
        <v>5588.1536555998991</v>
      </c>
      <c r="K31" s="8">
        <v>5891.6316540620001</v>
      </c>
      <c r="L31" s="8">
        <v>6186.2132367651002</v>
      </c>
      <c r="M31" s="8">
        <v>6495.5238986033564</v>
      </c>
      <c r="N31" s="22">
        <v>6665.7448955576911</v>
      </c>
    </row>
    <row r="32" spans="1:18" ht="15.6" customHeight="1" x14ac:dyDescent="0.35">
      <c r="A32" s="14"/>
      <c r="B32" s="14"/>
      <c r="C32" s="14"/>
      <c r="D32" s="14"/>
      <c r="E32" s="14"/>
      <c r="F32" s="26"/>
      <c r="G32" s="51" t="s">
        <v>49</v>
      </c>
      <c r="H32" s="7">
        <v>1</v>
      </c>
      <c r="I32" s="8">
        <v>4343.4188804849109</v>
      </c>
      <c r="J32" s="8">
        <v>4321.4792243064758</v>
      </c>
      <c r="K32" s="8">
        <v>4618.9193382383337</v>
      </c>
      <c r="L32" s="8">
        <v>4849.8653051502506</v>
      </c>
      <c r="M32" s="8">
        <v>5092.3585704077641</v>
      </c>
      <c r="N32" s="22">
        <v>5346.9764989281521</v>
      </c>
    </row>
    <row r="33" spans="1:14" ht="15.6" x14ac:dyDescent="0.35">
      <c r="A33" s="14"/>
      <c r="B33" s="15"/>
      <c r="C33" s="14"/>
      <c r="D33" s="14"/>
      <c r="E33" s="14"/>
      <c r="F33" s="26"/>
      <c r="G33" s="51" t="s">
        <v>50</v>
      </c>
      <c r="H33" s="9">
        <v>1</v>
      </c>
      <c r="I33" s="8">
        <v>4665.3613261102355</v>
      </c>
      <c r="J33" s="8">
        <v>4641.7954610027</v>
      </c>
      <c r="K33" s="8">
        <v>4940.7648924223331</v>
      </c>
      <c r="L33" s="8">
        <v>5187.803137043451</v>
      </c>
      <c r="M33" s="8">
        <v>5447.1932938956234</v>
      </c>
      <c r="N33" s="22">
        <v>5719.5529585904051</v>
      </c>
    </row>
    <row r="34" spans="1:14" ht="15.6" x14ac:dyDescent="0.35">
      <c r="A34" s="15"/>
      <c r="B34" s="14"/>
      <c r="C34" s="14"/>
      <c r="D34" s="14"/>
      <c r="E34" s="14"/>
      <c r="F34" s="26"/>
      <c r="G34" s="51" t="s">
        <v>51</v>
      </c>
      <c r="H34" s="9">
        <v>1</v>
      </c>
      <c r="I34" s="8">
        <v>4875.0968107091921</v>
      </c>
      <c r="J34" s="8">
        <v>4850.47152109135</v>
      </c>
      <c r="K34" s="8">
        <v>5150.4342543885004</v>
      </c>
      <c r="L34" s="8">
        <v>5407.9559671079251</v>
      </c>
      <c r="M34" s="8">
        <v>5678.353765463321</v>
      </c>
      <c r="N34" s="22">
        <v>5962.2714537364882</v>
      </c>
    </row>
    <row r="35" spans="1:14" ht="15.6" x14ac:dyDescent="0.35">
      <c r="A35" s="14"/>
      <c r="B35" s="14"/>
      <c r="C35" s="14"/>
      <c r="D35" s="14"/>
      <c r="E35" s="14"/>
      <c r="F35" s="26"/>
      <c r="G35" s="51" t="s">
        <v>52</v>
      </c>
      <c r="H35" s="9">
        <v>1</v>
      </c>
      <c r="I35" s="8">
        <v>5454.6596812307944</v>
      </c>
      <c r="J35" s="8">
        <v>5427.1068797926746</v>
      </c>
      <c r="K35" s="8">
        <v>5729.8166110826669</v>
      </c>
      <c r="L35" s="8">
        <v>6016.3074416368008</v>
      </c>
      <c r="M35" s="8">
        <v>6317.1228137186408</v>
      </c>
      <c r="N35" s="22">
        <v>6632.9789544045725</v>
      </c>
    </row>
    <row r="36" spans="1:14" ht="15.6" x14ac:dyDescent="0.35">
      <c r="A36" s="14"/>
      <c r="B36" s="14"/>
      <c r="C36" s="14"/>
      <c r="D36" s="14"/>
      <c r="E36" s="14"/>
      <c r="F36" s="26"/>
      <c r="G36" s="51" t="s">
        <v>53</v>
      </c>
      <c r="H36" s="9">
        <v>1</v>
      </c>
      <c r="I36" s="8">
        <v>5947.6613135226262</v>
      </c>
      <c r="J36" s="8">
        <v>5917.6182419527258</v>
      </c>
      <c r="K36" s="8">
        <v>6222.6622982626659</v>
      </c>
      <c r="L36" s="8">
        <v>6533.7954131757997</v>
      </c>
      <c r="M36" s="8">
        <v>6705.0193493028901</v>
      </c>
      <c r="N36" s="22">
        <v>7040.2703167680347</v>
      </c>
    </row>
    <row r="37" spans="1:14" ht="15.6" x14ac:dyDescent="0.35">
      <c r="A37" s="14"/>
      <c r="B37" s="14"/>
      <c r="C37" s="14"/>
      <c r="D37" s="14"/>
      <c r="E37" s="14"/>
      <c r="F37" s="26"/>
      <c r="G37" s="51" t="s">
        <v>54</v>
      </c>
      <c r="H37" s="9">
        <v>1</v>
      </c>
      <c r="I37" s="8">
        <v>6126.1151092460359</v>
      </c>
      <c r="J37" s="8">
        <v>6095.1706245199002</v>
      </c>
      <c r="K37" s="8">
        <v>6401.0629895006659</v>
      </c>
      <c r="L37" s="8">
        <v>6721.116138975699</v>
      </c>
      <c r="M37" s="8">
        <v>6897.2489817889345</v>
      </c>
      <c r="N37" s="22">
        <v>7242.1114308783817</v>
      </c>
    </row>
    <row r="38" spans="1:14" ht="15.6" x14ac:dyDescent="0.35">
      <c r="A38" s="14"/>
      <c r="B38" s="14"/>
      <c r="C38" s="14"/>
      <c r="D38" s="14"/>
      <c r="E38" s="14"/>
      <c r="F38" s="26"/>
      <c r="G38" s="50" t="s">
        <v>55</v>
      </c>
      <c r="H38" s="7">
        <v>1</v>
      </c>
      <c r="I38" s="8">
        <v>4879.36186612029</v>
      </c>
      <c r="J38" s="8">
        <v>4854.7150326790506</v>
      </c>
      <c r="K38" s="8">
        <v>5154.698760467666</v>
      </c>
      <c r="L38" s="8">
        <v>5412.4336984910506</v>
      </c>
      <c r="M38" s="8">
        <v>5683.0553834156026</v>
      </c>
      <c r="N38" s="22">
        <v>5967.2081525863832</v>
      </c>
    </row>
    <row r="39" spans="1:14" ht="15.6" x14ac:dyDescent="0.35">
      <c r="A39" s="14"/>
      <c r="B39" s="14"/>
      <c r="C39" s="14"/>
      <c r="D39" s="14"/>
      <c r="E39" s="14"/>
      <c r="F39" s="26"/>
      <c r="G39" s="50" t="s">
        <v>56</v>
      </c>
      <c r="H39" s="9">
        <v>1</v>
      </c>
      <c r="I39" s="8">
        <v>5213.2963181937002</v>
      </c>
      <c r="J39" s="8">
        <v>5186.9627013069257</v>
      </c>
      <c r="K39" s="8">
        <v>5488.5242963448336</v>
      </c>
      <c r="L39" s="8">
        <v>5762.9505111620765</v>
      </c>
      <c r="M39" s="8">
        <v>6051.0980367201801</v>
      </c>
      <c r="N39" s="22">
        <v>6353.6529385561889</v>
      </c>
    </row>
    <row r="40" spans="1:14" ht="15.6" x14ac:dyDescent="0.35">
      <c r="A40" s="14"/>
      <c r="B40" s="14"/>
      <c r="C40" s="14"/>
      <c r="D40" s="14"/>
      <c r="E40" s="14"/>
      <c r="F40" s="26"/>
      <c r="G40" s="50" t="s">
        <v>57</v>
      </c>
      <c r="H40" s="9">
        <v>1</v>
      </c>
      <c r="I40" s="8">
        <v>5595.6419186995636</v>
      </c>
      <c r="J40" s="8">
        <v>5567.3769819822</v>
      </c>
      <c r="K40" s="8">
        <v>5870.7552566098339</v>
      </c>
      <c r="L40" s="8">
        <v>6164.2930194403252</v>
      </c>
      <c r="M40" s="8">
        <v>6472.5076704123421</v>
      </c>
      <c r="N40" s="22">
        <v>6642.1255065793484</v>
      </c>
    </row>
    <row r="41" spans="1:14" ht="15.6" x14ac:dyDescent="0.35">
      <c r="A41" s="14"/>
      <c r="B41" s="14"/>
      <c r="C41" s="14"/>
      <c r="D41" s="14"/>
      <c r="E41" s="14"/>
      <c r="F41" s="26"/>
      <c r="G41" s="50" t="s">
        <v>58</v>
      </c>
      <c r="H41" s="9">
        <v>1</v>
      </c>
      <c r="I41" s="8">
        <v>5985.686775077409</v>
      </c>
      <c r="J41" s="8">
        <v>5955.451627731376</v>
      </c>
      <c r="K41" s="8">
        <v>6260.6754493745002</v>
      </c>
      <c r="L41" s="8">
        <v>6573.7092218432254</v>
      </c>
      <c r="M41" s="8">
        <v>6745.9791349245497</v>
      </c>
      <c r="N41" s="22">
        <v>7083.278091670777</v>
      </c>
    </row>
    <row r="42" spans="1:14" ht="15.6" x14ac:dyDescent="0.35">
      <c r="A42" s="14"/>
      <c r="B42" s="14"/>
      <c r="C42" s="14"/>
      <c r="D42" s="14"/>
      <c r="E42" s="14"/>
      <c r="F42" s="26"/>
      <c r="G42" s="50" t="s">
        <v>59</v>
      </c>
      <c r="H42" s="9">
        <v>1</v>
      </c>
      <c r="I42" s="8">
        <v>6577.0724242463075</v>
      </c>
      <c r="J42" s="8">
        <v>6693.8364216261998</v>
      </c>
      <c r="K42" s="8">
        <v>6843.8955280850005</v>
      </c>
      <c r="L42" s="8">
        <v>7186.0903044892502</v>
      </c>
      <c r="M42" s="8">
        <v>7545.3948197137133</v>
      </c>
      <c r="N42" s="22">
        <v>7922.6645606993989</v>
      </c>
    </row>
    <row r="43" spans="1:14" ht="15.6" x14ac:dyDescent="0.35">
      <c r="A43" s="14"/>
      <c r="B43" s="14"/>
      <c r="C43" s="14"/>
      <c r="D43" s="13"/>
      <c r="E43" s="13"/>
      <c r="F43" s="27"/>
      <c r="G43" s="50" t="s">
        <v>60</v>
      </c>
      <c r="H43" s="9">
        <v>1</v>
      </c>
      <c r="I43" s="8">
        <v>6774.3921778643416</v>
      </c>
      <c r="J43" s="8">
        <v>6738.4189752725997</v>
      </c>
      <c r="K43" s="8">
        <v>7041.0933873151671</v>
      </c>
      <c r="L43" s="8">
        <v>7393.148056680925</v>
      </c>
      <c r="M43" s="8">
        <v>7762.8054595149724</v>
      </c>
      <c r="N43" s="22">
        <v>8150.9457324907216</v>
      </c>
    </row>
    <row r="44" spans="1:14" ht="15.6" x14ac:dyDescent="0.35">
      <c r="A44" s="14"/>
      <c r="B44" s="14"/>
      <c r="C44" s="14"/>
      <c r="D44" s="13"/>
      <c r="E44" s="13"/>
      <c r="F44" s="27"/>
      <c r="G44" s="50" t="s">
        <v>61</v>
      </c>
      <c r="H44" s="9">
        <v>1</v>
      </c>
      <c r="I44" s="8">
        <v>5017.8376911559153</v>
      </c>
      <c r="J44" s="8">
        <v>4992.4913829290499</v>
      </c>
      <c r="K44" s="8">
        <v>5333.3093966203332</v>
      </c>
      <c r="L44" s="8">
        <v>5599.974866451349</v>
      </c>
      <c r="M44" s="8">
        <v>5879.9736097739169</v>
      </c>
      <c r="N44" s="22">
        <v>6173.9722902626136</v>
      </c>
    </row>
    <row r="45" spans="1:14" ht="15.6" x14ac:dyDescent="0.35">
      <c r="A45" s="14"/>
      <c r="B45" s="14"/>
      <c r="C45" s="14"/>
      <c r="D45" s="13"/>
      <c r="E45" s="13"/>
      <c r="F45" s="27"/>
      <c r="G45" s="50" t="s">
        <v>62</v>
      </c>
      <c r="H45" s="9">
        <v>1</v>
      </c>
      <c r="I45" s="8">
        <v>5398.313868023798</v>
      </c>
      <c r="J45" s="8">
        <v>5371.0456828759507</v>
      </c>
      <c r="K45" s="8">
        <v>5673.4857661661672</v>
      </c>
      <c r="L45" s="8">
        <v>5957.1600544744751</v>
      </c>
      <c r="M45" s="8">
        <v>6255.0180571982</v>
      </c>
      <c r="N45" s="22">
        <v>6567.7689600581098</v>
      </c>
    </row>
    <row r="46" spans="1:14" ht="15.6" x14ac:dyDescent="0.35">
      <c r="A46" s="14"/>
      <c r="B46" s="14"/>
      <c r="C46" s="14"/>
      <c r="D46" s="13"/>
      <c r="E46" s="13"/>
      <c r="F46" s="27"/>
      <c r="G46" s="50" t="s">
        <v>63</v>
      </c>
      <c r="H46" s="9">
        <v>1</v>
      </c>
      <c r="I46" s="8">
        <v>5785.9215498810163</v>
      </c>
      <c r="J46" s="8">
        <v>5756.6954648607252</v>
      </c>
      <c r="K46" s="8">
        <v>6060.9784708550005</v>
      </c>
      <c r="L46" s="8">
        <v>6364.0273943977509</v>
      </c>
      <c r="M46" s="8">
        <v>6682.228764117639</v>
      </c>
      <c r="N46" s="22">
        <v>6857.3425285900639</v>
      </c>
    </row>
    <row r="47" spans="1:14" ht="15.6" x14ac:dyDescent="0.35">
      <c r="A47" s="14"/>
      <c r="B47" s="14"/>
      <c r="C47" s="14"/>
      <c r="D47" s="13"/>
      <c r="E47" s="13"/>
      <c r="F47" s="27"/>
      <c r="G47" s="50" t="s">
        <v>64</v>
      </c>
      <c r="H47" s="9">
        <v>1</v>
      </c>
      <c r="I47" s="8">
        <v>6232.9270636207848</v>
      </c>
      <c r="J47" s="8">
        <v>6343.5813840206511</v>
      </c>
      <c r="K47" s="8">
        <v>6650.6481283678331</v>
      </c>
      <c r="L47" s="8">
        <v>6824.9342941144751</v>
      </c>
      <c r="M47" s="8">
        <v>7166.1810088201992</v>
      </c>
      <c r="N47" s="22">
        <v>7524.4900592612084</v>
      </c>
    </row>
    <row r="48" spans="1:14" ht="15.6" x14ac:dyDescent="0.35">
      <c r="A48" s="14"/>
      <c r="B48" s="14"/>
      <c r="C48" s="14"/>
      <c r="D48" s="13"/>
      <c r="E48" s="13"/>
      <c r="F48" s="27"/>
      <c r="G48" s="50" t="s">
        <v>65</v>
      </c>
      <c r="H48" s="9">
        <v>1</v>
      </c>
      <c r="I48" s="8">
        <v>7069.9927637591945</v>
      </c>
      <c r="J48" s="8">
        <v>7032.4498705615006</v>
      </c>
      <c r="K48" s="8">
        <v>7336.5246862086669</v>
      </c>
      <c r="L48" s="8">
        <v>7703.3509205191012</v>
      </c>
      <c r="M48" s="8">
        <v>8088.518466545057</v>
      </c>
      <c r="N48" s="22">
        <v>8492.9443898723093</v>
      </c>
    </row>
    <row r="49" spans="1:14" ht="15.6" x14ac:dyDescent="0.35">
      <c r="A49" s="14"/>
      <c r="B49" s="14"/>
      <c r="C49" s="14"/>
      <c r="D49" s="14"/>
      <c r="E49" s="14"/>
      <c r="F49" s="26"/>
      <c r="G49" s="50" t="s">
        <v>66</v>
      </c>
      <c r="H49" s="9">
        <v>1</v>
      </c>
      <c r="I49" s="8">
        <v>7282.0952541329134</v>
      </c>
      <c r="J49" s="8">
        <v>7243.4260597621997</v>
      </c>
      <c r="K49" s="8">
        <v>7548.5088582236676</v>
      </c>
      <c r="L49" s="8">
        <v>7925.934301134851</v>
      </c>
      <c r="M49" s="8">
        <v>8322.2310161915939</v>
      </c>
      <c r="N49" s="22">
        <v>8738.3425670011729</v>
      </c>
    </row>
    <row r="50" spans="1:14" ht="15.6" x14ac:dyDescent="0.35">
      <c r="A50" s="14"/>
      <c r="B50" s="14"/>
      <c r="C50" s="14"/>
      <c r="D50" s="14"/>
      <c r="E50" s="14"/>
      <c r="F50" s="26"/>
      <c r="G50" s="50" t="s">
        <v>67</v>
      </c>
      <c r="H50" s="9">
        <v>1</v>
      </c>
      <c r="I50" s="8">
        <v>5112.9072886315253</v>
      </c>
      <c r="J50" s="8">
        <v>5087.0807609418298</v>
      </c>
      <c r="K50" s="8">
        <v>5382.1160770627994</v>
      </c>
      <c r="L50" s="8">
        <v>5651.2218809159394</v>
      </c>
      <c r="M50" s="8">
        <v>5933.7829749617367</v>
      </c>
      <c r="N50" s="22">
        <v>6230.4721237098229</v>
      </c>
    </row>
    <row r="51" spans="1:14" ht="15.6" x14ac:dyDescent="0.35">
      <c r="A51" s="14"/>
      <c r="B51" s="14"/>
      <c r="C51" s="14"/>
      <c r="D51" s="14"/>
      <c r="E51" s="14"/>
      <c r="F51" s="26"/>
      <c r="G51" s="50" t="s">
        <v>68</v>
      </c>
      <c r="H51" s="9">
        <v>1</v>
      </c>
      <c r="I51" s="8">
        <v>5473.2214716533499</v>
      </c>
      <c r="J51" s="8">
        <v>5445.5749101356405</v>
      </c>
      <c r="K51" s="8">
        <v>5742.3159294593006</v>
      </c>
      <c r="L51" s="8">
        <v>6029.4317259322652</v>
      </c>
      <c r="M51" s="8">
        <v>6330.9033122288793</v>
      </c>
      <c r="N51" s="22">
        <v>6496.8102798963864</v>
      </c>
    </row>
    <row r="52" spans="1:14" ht="15.6" x14ac:dyDescent="0.35">
      <c r="A52" s="14"/>
      <c r="B52" s="14"/>
      <c r="C52" s="14"/>
      <c r="D52" s="14"/>
      <c r="E52" s="14"/>
      <c r="F52" s="26"/>
      <c r="G52" s="50" t="s">
        <v>69</v>
      </c>
      <c r="H52" s="9">
        <v>1</v>
      </c>
      <c r="I52" s="8">
        <v>6096.5642068438028</v>
      </c>
      <c r="J52" s="8">
        <v>6204.7976519325312</v>
      </c>
      <c r="K52" s="8">
        <v>6505.1464452989003</v>
      </c>
      <c r="L52" s="8">
        <v>6675.6196096714948</v>
      </c>
      <c r="M52" s="8">
        <v>7009.4005901550699</v>
      </c>
      <c r="N52" s="22">
        <v>7359.8706196628236</v>
      </c>
    </row>
    <row r="53" spans="1:14" ht="15.6" x14ac:dyDescent="0.35">
      <c r="A53" s="14"/>
      <c r="B53" s="14"/>
      <c r="C53" s="14"/>
      <c r="D53" s="14"/>
      <c r="E53" s="14"/>
      <c r="F53" s="26"/>
      <c r="G53" s="50" t="s">
        <v>70</v>
      </c>
      <c r="H53" s="9">
        <v>1</v>
      </c>
      <c r="I53" s="8">
        <v>6751.5635805106722</v>
      </c>
      <c r="J53" s="8">
        <v>6715.7116017477156</v>
      </c>
      <c r="K53" s="8">
        <v>7012.3606076946999</v>
      </c>
      <c r="L53" s="8">
        <v>7362.9786380794349</v>
      </c>
      <c r="M53" s="8">
        <v>7731.1275699834059</v>
      </c>
      <c r="N53" s="22">
        <v>8117.6839484825769</v>
      </c>
    </row>
    <row r="54" spans="1:14" ht="15.6" x14ac:dyDescent="0.35">
      <c r="A54" s="14"/>
      <c r="B54" s="14"/>
      <c r="C54" s="14"/>
      <c r="D54" s="14"/>
      <c r="E54" s="14"/>
      <c r="F54" s="26"/>
      <c r="G54" s="50" t="s">
        <v>71</v>
      </c>
      <c r="H54" s="9">
        <v>1</v>
      </c>
      <c r="I54" s="8">
        <v>7597.5928521679589</v>
      </c>
      <c r="J54" s="8">
        <v>7557.2483105906849</v>
      </c>
      <c r="K54" s="8">
        <v>7857.9025017794993</v>
      </c>
      <c r="L54" s="8">
        <v>8250.7976268684743</v>
      </c>
      <c r="M54" s="8">
        <v>8663.3375082119001</v>
      </c>
      <c r="N54" s="22">
        <v>9096.5043836224941</v>
      </c>
    </row>
    <row r="55" spans="1:14" ht="15.6" x14ac:dyDescent="0.35">
      <c r="A55" s="14"/>
      <c r="B55" s="14"/>
      <c r="C55" s="14"/>
      <c r="D55" s="13"/>
      <c r="E55" s="13"/>
      <c r="F55" s="27"/>
      <c r="G55" s="50" t="s">
        <v>72</v>
      </c>
      <c r="H55" s="9">
        <v>1</v>
      </c>
      <c r="I55" s="8">
        <v>7825.5125606388146</v>
      </c>
      <c r="J55" s="8">
        <v>7783.9577257050005</v>
      </c>
      <c r="K55" s="8">
        <v>8085.6950604755002</v>
      </c>
      <c r="L55" s="8">
        <v>8489.9798134992761</v>
      </c>
      <c r="M55" s="8">
        <v>8914.4788041742395</v>
      </c>
      <c r="N55" s="22">
        <v>9303.3217989078094</v>
      </c>
    </row>
    <row r="56" spans="1:14" ht="15.6" x14ac:dyDescent="0.35">
      <c r="A56" s="14"/>
      <c r="B56" s="14"/>
      <c r="C56" s="14"/>
      <c r="D56" s="13"/>
      <c r="E56" s="13"/>
      <c r="F56" s="26"/>
      <c r="G56" s="50" t="s">
        <v>3</v>
      </c>
      <c r="H56" s="9">
        <v>1</v>
      </c>
      <c r="I56" s="8">
        <v>5673.004728535233</v>
      </c>
      <c r="J56" s="8">
        <v>5644.3490136093897</v>
      </c>
      <c r="K56" s="8">
        <v>5942.0333676614</v>
      </c>
      <c r="L56" s="8">
        <v>6239.1350360444694</v>
      </c>
      <c r="M56" s="8">
        <v>6551.0917878466935</v>
      </c>
      <c r="N56" s="22">
        <v>6722.7689908982284</v>
      </c>
    </row>
    <row r="57" spans="1:14" ht="15.6" x14ac:dyDescent="0.35">
      <c r="A57" s="14"/>
      <c r="B57" s="14"/>
      <c r="C57" s="14"/>
      <c r="D57" s="13"/>
      <c r="E57" s="13"/>
      <c r="F57" s="27"/>
      <c r="G57" s="50" t="s">
        <v>4</v>
      </c>
      <c r="H57" s="9">
        <v>1</v>
      </c>
      <c r="I57" s="8">
        <v>6106.0129278068907</v>
      </c>
      <c r="J57" s="8">
        <v>6075.1699840468345</v>
      </c>
      <c r="K57" s="8">
        <v>6374.9020803560998</v>
      </c>
      <c r="L57" s="8">
        <v>6541.9620749837559</v>
      </c>
      <c r="M57" s="8">
        <v>6869.0601787329442</v>
      </c>
      <c r="N57" s="22">
        <v>7212.5131876695914</v>
      </c>
    </row>
    <row r="58" spans="1:14" ht="15.6" x14ac:dyDescent="0.35">
      <c r="A58" s="14"/>
      <c r="B58" s="14"/>
      <c r="C58" s="14"/>
      <c r="D58" s="13"/>
      <c r="E58" s="13"/>
      <c r="F58" s="27"/>
      <c r="G58" s="50" t="s">
        <v>5</v>
      </c>
      <c r="H58" s="9">
        <v>1</v>
      </c>
      <c r="I58" s="8">
        <v>6287.6073459722229</v>
      </c>
      <c r="J58" s="8">
        <v>6399.2324156558707</v>
      </c>
      <c r="K58" s="8">
        <v>6548.6722968600998</v>
      </c>
      <c r="L58" s="8">
        <v>6876.1059117031045</v>
      </c>
      <c r="M58" s="8">
        <v>7219.9112072882608</v>
      </c>
      <c r="N58" s="22">
        <v>7580.9067676526729</v>
      </c>
    </row>
    <row r="59" spans="1:14" ht="15.6" x14ac:dyDescent="0.35">
      <c r="A59" s="14"/>
      <c r="B59" s="14"/>
      <c r="C59" s="14"/>
      <c r="D59" s="13"/>
      <c r="E59" s="13"/>
      <c r="F59" s="27"/>
      <c r="G59" s="50" t="s">
        <v>6</v>
      </c>
      <c r="H59" s="9">
        <v>1</v>
      </c>
      <c r="I59" s="8">
        <v>6906.2068312648189</v>
      </c>
      <c r="J59" s="8">
        <v>6869.5336699008603</v>
      </c>
      <c r="K59" s="8">
        <v>7166.9108343298003</v>
      </c>
      <c r="L59" s="8">
        <v>7525.2563760462899</v>
      </c>
      <c r="M59" s="8">
        <v>7901.5191948486054</v>
      </c>
      <c r="N59" s="22">
        <v>8296.5951545910357</v>
      </c>
    </row>
    <row r="60" spans="1:14" ht="15.6" x14ac:dyDescent="0.35">
      <c r="A60" s="14"/>
      <c r="B60" s="14"/>
      <c r="C60" s="14"/>
      <c r="D60" s="13"/>
      <c r="E60" s="13"/>
      <c r="F60" s="27"/>
      <c r="G60" s="50" t="s">
        <v>7</v>
      </c>
      <c r="H60" s="9">
        <v>1</v>
      </c>
      <c r="I60" s="8">
        <v>7761.3327647311717</v>
      </c>
      <c r="J60" s="8">
        <v>7720.1187356940154</v>
      </c>
      <c r="K60" s="8">
        <v>8021.5468696621001</v>
      </c>
      <c r="L60" s="8">
        <v>8422.6242131452054</v>
      </c>
      <c r="M60" s="8">
        <v>8843.7554238024659</v>
      </c>
      <c r="N60" s="22">
        <v>9285.9431949925893</v>
      </c>
    </row>
    <row r="61" spans="1:14" ht="15.6" x14ac:dyDescent="0.35">
      <c r="A61" s="14"/>
      <c r="B61" s="14"/>
      <c r="C61" s="14"/>
      <c r="D61" s="13"/>
      <c r="E61" s="13"/>
      <c r="F61" s="27"/>
      <c r="G61" s="50" t="s">
        <v>8</v>
      </c>
      <c r="H61" s="9">
        <v>1</v>
      </c>
      <c r="I61" s="8">
        <v>7994.17817653969</v>
      </c>
      <c r="J61" s="8">
        <v>7951.7276978031905</v>
      </c>
      <c r="K61" s="8">
        <v>8254.2690800963992</v>
      </c>
      <c r="L61" s="8">
        <v>8666.9825341012183</v>
      </c>
      <c r="M61" s="8">
        <v>9100.3316608062796</v>
      </c>
      <c r="N61" s="22">
        <v>9469.8644883308225</v>
      </c>
    </row>
    <row r="62" spans="1:14" ht="15.6" x14ac:dyDescent="0.35">
      <c r="A62" s="14"/>
      <c r="B62" s="14"/>
      <c r="C62" s="14"/>
      <c r="D62" s="13"/>
      <c r="E62" s="13"/>
      <c r="F62" s="27"/>
      <c r="G62" s="50" t="s">
        <v>9</v>
      </c>
      <c r="H62" s="9">
        <v>1</v>
      </c>
      <c r="I62" s="8">
        <v>0</v>
      </c>
      <c r="J62" s="8">
        <v>0</v>
      </c>
      <c r="K62" s="8">
        <v>0</v>
      </c>
      <c r="L62" s="8">
        <v>0</v>
      </c>
      <c r="M62" s="8">
        <v>0</v>
      </c>
      <c r="N62" s="22">
        <v>0</v>
      </c>
    </row>
    <row r="63" spans="1:14" ht="15.6" x14ac:dyDescent="0.35">
      <c r="A63" s="14"/>
      <c r="B63" s="14"/>
      <c r="C63" s="14"/>
      <c r="D63" s="13"/>
      <c r="E63" s="13"/>
      <c r="F63" s="27"/>
      <c r="G63" s="50" t="s">
        <v>10</v>
      </c>
      <c r="H63" s="9">
        <v>1</v>
      </c>
      <c r="I63" s="8">
        <v>6106.0129278068907</v>
      </c>
      <c r="J63" s="8">
        <v>6075.1699840468345</v>
      </c>
      <c r="K63" s="8">
        <v>6378.9284832491776</v>
      </c>
      <c r="L63" s="8">
        <v>6546.0939933556901</v>
      </c>
      <c r="M63" s="8">
        <v>6873.398693023476</v>
      </c>
      <c r="N63" s="22">
        <v>7217.068627674651</v>
      </c>
    </row>
    <row r="64" spans="1:14" ht="15.6" x14ac:dyDescent="0.35">
      <c r="A64" s="14"/>
      <c r="B64" s="14"/>
      <c r="C64" s="14"/>
      <c r="D64" s="13"/>
      <c r="E64" s="13"/>
      <c r="F64" s="27"/>
      <c r="G64" s="50" t="s">
        <v>11</v>
      </c>
      <c r="H64" s="9">
        <v>1</v>
      </c>
      <c r="I64" s="8">
        <v>6287.6073459722229</v>
      </c>
      <c r="J64" s="8">
        <v>6399.2324156558707</v>
      </c>
      <c r="K64" s="8">
        <v>6566.9300084196593</v>
      </c>
      <c r="L64" s="8">
        <v>6895.2765088406431</v>
      </c>
      <c r="M64" s="8">
        <v>7240.0403342826748</v>
      </c>
      <c r="N64" s="22">
        <v>7602.0423509968095</v>
      </c>
    </row>
    <row r="65" spans="1:14" ht="15.6" x14ac:dyDescent="0.35">
      <c r="A65" s="14"/>
      <c r="B65" s="14"/>
      <c r="C65" s="14"/>
      <c r="D65" s="13"/>
      <c r="E65" s="13"/>
      <c r="F65" s="27"/>
      <c r="G65" s="50" t="s">
        <v>12</v>
      </c>
      <c r="H65" s="9">
        <v>1</v>
      </c>
      <c r="I65" s="8">
        <v>7406.549713039537</v>
      </c>
      <c r="J65" s="8">
        <v>7367.2196438115452</v>
      </c>
      <c r="K65" s="8">
        <v>7735.5806260021236</v>
      </c>
      <c r="L65" s="8">
        <v>8122.3596573022287</v>
      </c>
      <c r="M65" s="8">
        <v>8528.4776401673407</v>
      </c>
      <c r="N65" s="22">
        <v>8954.901522175709</v>
      </c>
    </row>
    <row r="66" spans="1:14" ht="15.6" x14ac:dyDescent="0.35">
      <c r="A66" s="14"/>
      <c r="B66" s="14"/>
      <c r="C66" s="14"/>
      <c r="D66" s="13"/>
      <c r="E66" s="13"/>
      <c r="F66" s="27"/>
      <c r="G66" s="50" t="s">
        <v>13</v>
      </c>
      <c r="H66" s="9">
        <v>1</v>
      </c>
      <c r="I66" s="8">
        <v>8270.7723083149594</v>
      </c>
      <c r="J66" s="8">
        <v>8226.853066554886</v>
      </c>
      <c r="K66" s="8">
        <v>8638.1957198826312</v>
      </c>
      <c r="L66" s="8">
        <v>9070.1055058767633</v>
      </c>
      <c r="M66" s="8">
        <v>9442.7788399092587</v>
      </c>
      <c r="N66" s="22">
        <v>9849.1647819047212</v>
      </c>
    </row>
    <row r="67" spans="1:14" ht="15.6" x14ac:dyDescent="0.35">
      <c r="A67" s="14"/>
      <c r="B67" s="14"/>
      <c r="C67" s="14"/>
      <c r="D67" s="13"/>
      <c r="E67" s="13"/>
      <c r="F67" s="27"/>
      <c r="G67" s="50" t="s">
        <v>14</v>
      </c>
      <c r="H67" s="9">
        <v>1</v>
      </c>
      <c r="I67" s="8">
        <v>8518.9112345186331</v>
      </c>
      <c r="J67" s="8">
        <v>8473.6743318335848</v>
      </c>
      <c r="K67" s="8">
        <v>8897.3580484252634</v>
      </c>
      <c r="L67" s="8">
        <v>9342.2259508465286</v>
      </c>
      <c r="M67" s="8">
        <v>9686.6258895243081</v>
      </c>
      <c r="N67" s="22">
        <v>10105.204184000522</v>
      </c>
    </row>
    <row r="68" spans="1:14" ht="15.6" x14ac:dyDescent="0.35">
      <c r="A68" s="14"/>
      <c r="B68" s="14"/>
      <c r="C68" s="14"/>
      <c r="D68" s="13"/>
      <c r="E68" s="13"/>
      <c r="F68" s="27"/>
      <c r="G68" s="50" t="s">
        <v>15</v>
      </c>
      <c r="H68" s="9">
        <v>1</v>
      </c>
      <c r="I68" s="8">
        <v>6084.0259488542997</v>
      </c>
      <c r="J68" s="8">
        <v>6053.2940666270806</v>
      </c>
      <c r="K68" s="8">
        <v>6355.9587699584363</v>
      </c>
      <c r="L68" s="8">
        <v>6522.5223382420672</v>
      </c>
      <c r="M68" s="8">
        <v>6848.6484551541716</v>
      </c>
      <c r="N68" s="22">
        <v>7191.0808779118806</v>
      </c>
    </row>
    <row r="69" spans="1:14" ht="15.6" x14ac:dyDescent="0.35">
      <c r="A69" s="14"/>
      <c r="B69" s="14"/>
      <c r="C69" s="14"/>
      <c r="D69" s="13"/>
      <c r="E69" s="13"/>
      <c r="F69" s="27"/>
      <c r="G69" s="50" t="s">
        <v>16</v>
      </c>
      <c r="H69" s="9">
        <v>1</v>
      </c>
      <c r="I69" s="8">
        <v>6397.1748486701799</v>
      </c>
      <c r="J69" s="8">
        <v>6510.7450907303364</v>
      </c>
      <c r="K69" s="8">
        <v>6681.3649725997502</v>
      </c>
      <c r="L69" s="8">
        <v>7015.4332212297386</v>
      </c>
      <c r="M69" s="8">
        <v>7366.2048822912257</v>
      </c>
      <c r="N69" s="22">
        <v>7734.5151264057868</v>
      </c>
    </row>
    <row r="70" spans="1:14" ht="15.6" x14ac:dyDescent="0.35">
      <c r="A70" s="14"/>
      <c r="B70" s="14"/>
      <c r="C70" s="14"/>
      <c r="D70" s="13"/>
      <c r="E70" s="13"/>
      <c r="F70" s="27"/>
      <c r="G70" s="50" t="s">
        <v>17</v>
      </c>
      <c r="H70" s="9">
        <v>1</v>
      </c>
      <c r="I70" s="8">
        <v>6766.0061980489845</v>
      </c>
      <c r="J70" s="8">
        <v>6730.0775264709364</v>
      </c>
      <c r="K70" s="8">
        <v>7066.5814027944825</v>
      </c>
      <c r="L70" s="8">
        <v>7419.9104729342071</v>
      </c>
      <c r="M70" s="8">
        <v>7790.9059965809183</v>
      </c>
      <c r="N70" s="22">
        <v>8180.4512964099649</v>
      </c>
    </row>
    <row r="71" spans="1:14" ht="15.6" x14ac:dyDescent="0.35">
      <c r="A71" s="14"/>
      <c r="B71" s="14"/>
      <c r="C71" s="14"/>
      <c r="D71" s="13"/>
      <c r="E71" s="13"/>
      <c r="F71" s="27"/>
      <c r="G71" s="50" t="s">
        <v>18</v>
      </c>
      <c r="H71" s="9">
        <v>1</v>
      </c>
      <c r="I71" s="8">
        <v>7323.7179537514912</v>
      </c>
      <c r="J71" s="8">
        <v>7284.8277355949549</v>
      </c>
      <c r="K71" s="8">
        <v>7649.0691223747026</v>
      </c>
      <c r="L71" s="8">
        <v>8031.5225784934391</v>
      </c>
      <c r="M71" s="8">
        <v>8433.0987074181121</v>
      </c>
      <c r="N71" s="22">
        <v>8854.7536427890172</v>
      </c>
    </row>
    <row r="72" spans="1:14" ht="15.6" x14ac:dyDescent="0.35">
      <c r="A72" s="14"/>
      <c r="B72" s="14"/>
      <c r="C72" s="14"/>
      <c r="D72" s="13"/>
      <c r="E72" s="13"/>
      <c r="F72" s="26"/>
      <c r="G72" s="50" t="s">
        <v>19</v>
      </c>
      <c r="H72" s="9">
        <v>1</v>
      </c>
      <c r="I72" s="8">
        <v>8178.2754443889035</v>
      </c>
      <c r="J72" s="8">
        <v>8134.8473770896153</v>
      </c>
      <c r="K72" s="8">
        <v>8541.5897459440966</v>
      </c>
      <c r="L72" s="8">
        <v>8968.6692332413022</v>
      </c>
      <c r="M72" s="8">
        <v>9351.8818262399891</v>
      </c>
      <c r="N72" s="22">
        <v>9753.7229175519878</v>
      </c>
    </row>
    <row r="73" spans="1:14" ht="15.6" x14ac:dyDescent="0.35">
      <c r="A73" s="14"/>
      <c r="B73" s="14"/>
      <c r="C73" s="14"/>
      <c r="D73" s="13"/>
      <c r="E73" s="13"/>
      <c r="F73" s="27"/>
      <c r="G73" s="50" t="s">
        <v>20</v>
      </c>
      <c r="H73" s="9">
        <v>1</v>
      </c>
      <c r="I73" s="8">
        <v>8423.6392884555989</v>
      </c>
      <c r="J73" s="8">
        <v>8378.9082964009158</v>
      </c>
      <c r="K73" s="8">
        <v>8797.8537112209615</v>
      </c>
      <c r="L73" s="8">
        <v>9237.7463967820095</v>
      </c>
      <c r="M73" s="8">
        <v>9593.001792273697</v>
      </c>
      <c r="N73" s="22">
        <v>10006.89888188738</v>
      </c>
    </row>
    <row r="74" spans="1:14" ht="15.6" x14ac:dyDescent="0.35">
      <c r="A74" s="14"/>
      <c r="B74" s="14"/>
      <c r="C74" s="14"/>
      <c r="D74" s="13"/>
      <c r="E74" s="13"/>
      <c r="F74" s="27"/>
      <c r="G74" s="50" t="s">
        <v>73</v>
      </c>
      <c r="H74" s="9">
        <v>1</v>
      </c>
      <c r="I74" s="8">
        <v>6569.1914006097868</v>
      </c>
      <c r="J74" s="8">
        <v>6534.3078498920959</v>
      </c>
      <c r="K74" s="8">
        <v>6861.0232423867001</v>
      </c>
      <c r="L74" s="8">
        <v>7204.0744045060355</v>
      </c>
      <c r="M74" s="8">
        <v>7564.2781247313369</v>
      </c>
      <c r="N74" s="22">
        <v>7942.4920309679037</v>
      </c>
    </row>
    <row r="75" spans="1:14" ht="15.6" x14ac:dyDescent="0.35">
      <c r="A75" s="14"/>
      <c r="B75" s="14"/>
      <c r="C75" s="14"/>
      <c r="D75" s="13"/>
      <c r="E75" s="13"/>
      <c r="F75" s="27"/>
      <c r="G75" s="50" t="s">
        <v>74</v>
      </c>
      <c r="H75" s="9">
        <v>1</v>
      </c>
      <c r="I75" s="8">
        <v>7062.8519329838909</v>
      </c>
      <c r="J75" s="8">
        <v>7025.3469588415765</v>
      </c>
      <c r="K75" s="8">
        <v>7376.6143067836556</v>
      </c>
      <c r="L75" s="8">
        <v>7745.445022122839</v>
      </c>
      <c r="M75" s="8">
        <v>8132.7172732289819</v>
      </c>
      <c r="N75" s="22">
        <v>8539.3531368904296</v>
      </c>
    </row>
    <row r="76" spans="1:14" ht="15.6" x14ac:dyDescent="0.35">
      <c r="A76" s="14"/>
      <c r="B76" s="14"/>
      <c r="C76" s="14"/>
      <c r="D76" s="13"/>
      <c r="E76" s="13"/>
      <c r="F76" s="27"/>
      <c r="G76" s="52" t="s">
        <v>75</v>
      </c>
      <c r="H76" s="9">
        <v>1</v>
      </c>
      <c r="I76" s="8">
        <v>7323.7179537514912</v>
      </c>
      <c r="J76" s="8">
        <v>7284.8277355949549</v>
      </c>
      <c r="K76" s="8">
        <v>7649.0691223747026</v>
      </c>
      <c r="L76" s="8">
        <v>8031.5225784934391</v>
      </c>
      <c r="M76" s="8">
        <v>8433.0987074181121</v>
      </c>
      <c r="N76" s="22">
        <v>8854.7536427890172</v>
      </c>
    </row>
    <row r="77" spans="1:14" ht="15.6" x14ac:dyDescent="0.35">
      <c r="A77" s="14"/>
      <c r="B77" s="14"/>
      <c r="C77" s="14"/>
      <c r="D77" s="13"/>
      <c r="E77" s="13"/>
      <c r="F77" s="27"/>
      <c r="G77" s="52" t="s">
        <v>76</v>
      </c>
      <c r="H77" s="9">
        <v>1</v>
      </c>
      <c r="I77" s="8">
        <v>8250.2872449420956</v>
      </c>
      <c r="J77" s="8">
        <v>8206.4767824371156</v>
      </c>
      <c r="K77" s="8">
        <v>8616.8006215589721</v>
      </c>
      <c r="L77" s="8">
        <v>9047.640652636921</v>
      </c>
      <c r="M77" s="8">
        <v>9422.6480916180772</v>
      </c>
      <c r="N77" s="22">
        <v>9828.0274961989817</v>
      </c>
    </row>
    <row r="78" spans="1:14" ht="15.6" x14ac:dyDescent="0.35">
      <c r="A78" s="14"/>
      <c r="B78" s="14"/>
      <c r="C78" s="14"/>
      <c r="D78" s="13"/>
      <c r="E78" s="13"/>
      <c r="F78" s="27"/>
      <c r="G78" s="52" t="s">
        <v>77</v>
      </c>
      <c r="H78" s="9">
        <v>1</v>
      </c>
      <c r="I78" s="8">
        <v>8861.9011522188612</v>
      </c>
      <c r="J78" s="8">
        <v>8904.3816140301751</v>
      </c>
      <c r="K78" s="8">
        <v>9294.2737098298057</v>
      </c>
      <c r="L78" s="8">
        <v>9693.2343953212967</v>
      </c>
      <c r="M78" s="8">
        <v>10112.143115087361</v>
      </c>
      <c r="N78" s="22">
        <v>10551.997270841728</v>
      </c>
    </row>
    <row r="79" spans="1:14" ht="15.6" x14ac:dyDescent="0.35">
      <c r="A79" s="14"/>
      <c r="B79" s="14"/>
      <c r="C79" s="14"/>
      <c r="D79" s="13"/>
      <c r="E79" s="13"/>
      <c r="F79" s="27"/>
      <c r="G79" s="52" t="s">
        <v>78</v>
      </c>
      <c r="H79" s="9">
        <v>1</v>
      </c>
      <c r="I79" s="8">
        <v>9089.8736851940957</v>
      </c>
      <c r="J79" s="8">
        <v>9171.5072018633709</v>
      </c>
      <c r="K79" s="8">
        <v>9533.6448694537994</v>
      </c>
      <c r="L79" s="8">
        <v>9944.5741129264898</v>
      </c>
      <c r="M79" s="8">
        <v>10376.049818572816</v>
      </c>
      <c r="N79" s="22">
        <v>10829.099309501456</v>
      </c>
    </row>
    <row r="80" spans="1:14" ht="15.6" x14ac:dyDescent="0.35">
      <c r="A80" s="14"/>
      <c r="B80" s="14"/>
      <c r="C80" s="14"/>
      <c r="D80" s="13"/>
      <c r="E80" s="13"/>
      <c r="F80" s="27"/>
      <c r="G80" s="52" t="s">
        <v>79</v>
      </c>
      <c r="H80" s="9">
        <v>1</v>
      </c>
      <c r="I80" s="8">
        <v>8016.3929167453271</v>
      </c>
      <c r="J80" s="8">
        <v>7973.8244738684361</v>
      </c>
      <c r="K80" s="8">
        <v>8372.5156975618575</v>
      </c>
      <c r="L80" s="8">
        <v>8791.1414824399508</v>
      </c>
      <c r="M80" s="8">
        <v>9230.6985565619489</v>
      </c>
      <c r="N80" s="22">
        <v>9586.6862247535446</v>
      </c>
    </row>
    <row r="81" spans="1:14" ht="15.6" x14ac:dyDescent="0.35">
      <c r="A81" s="14"/>
      <c r="B81" s="14"/>
      <c r="C81" s="14"/>
      <c r="D81" s="13"/>
      <c r="E81" s="13"/>
      <c r="F81" s="27"/>
      <c r="G81" s="52" t="s">
        <v>80</v>
      </c>
      <c r="H81" s="9">
        <v>1</v>
      </c>
      <c r="I81" s="8">
        <v>8816.0532316629251</v>
      </c>
      <c r="J81" s="8">
        <v>8850.6595600195487</v>
      </c>
      <c r="K81" s="8">
        <v>9246.1333932460711</v>
      </c>
      <c r="L81" s="8">
        <v>9642.6870629083751</v>
      </c>
      <c r="M81" s="8">
        <v>10059.068416053793</v>
      </c>
      <c r="N81" s="22">
        <v>10496.268836856485</v>
      </c>
    </row>
    <row r="82" spans="1:14" ht="15.6" x14ac:dyDescent="0.35">
      <c r="A82" s="14"/>
      <c r="B82" s="14"/>
      <c r="C82" s="14"/>
      <c r="D82" s="13"/>
      <c r="E82" s="13"/>
      <c r="F82" s="27"/>
      <c r="G82" s="52" t="s">
        <v>81</v>
      </c>
      <c r="H82" s="9">
        <v>1</v>
      </c>
      <c r="I82" s="8">
        <v>9526.2569717073602</v>
      </c>
      <c r="J82" s="8">
        <v>9578.6669717073601</v>
      </c>
      <c r="K82" s="8">
        <v>9991.8473202927289</v>
      </c>
      <c r="L82" s="8">
        <v>10425.686686307365</v>
      </c>
      <c r="M82" s="8">
        <v>10881.218020622733</v>
      </c>
      <c r="N82" s="22">
        <v>11359.525921653871</v>
      </c>
    </row>
    <row r="83" spans="1:14" ht="15.6" x14ac:dyDescent="0.35">
      <c r="A83" s="14"/>
      <c r="B83" s="14"/>
      <c r="C83" s="14"/>
      <c r="D83" s="13"/>
      <c r="E83" s="13"/>
      <c r="F83" s="27"/>
      <c r="G83" s="52" t="s">
        <v>82</v>
      </c>
      <c r="H83" s="9">
        <v>1</v>
      </c>
      <c r="I83" s="8">
        <v>9992.038500613462</v>
      </c>
      <c r="J83" s="8">
        <v>10044.448500613462</v>
      </c>
      <c r="K83" s="8">
        <v>10480.917925644137</v>
      </c>
      <c r="L83" s="8">
        <v>10939.210821926343</v>
      </c>
      <c r="M83" s="8">
        <v>11420.41836302266</v>
      </c>
      <c r="N83" s="22">
        <v>11925.686281173794</v>
      </c>
    </row>
    <row r="84" spans="1:14" ht="15.6" x14ac:dyDescent="0.35">
      <c r="A84" s="14"/>
      <c r="B84" s="14"/>
      <c r="C84" s="14"/>
      <c r="D84" s="13"/>
      <c r="E84" s="13"/>
      <c r="F84" s="27"/>
      <c r="G84" s="52" t="s">
        <v>83</v>
      </c>
      <c r="H84" s="9">
        <v>1</v>
      </c>
      <c r="I84" s="8">
        <v>10106.61940073738</v>
      </c>
      <c r="J84" s="8">
        <v>10159.02940073738</v>
      </c>
      <c r="K84" s="8">
        <v>10601.227870774248</v>
      </c>
      <c r="L84" s="8">
        <v>11065.536264312961</v>
      </c>
      <c r="M84" s="8">
        <v>11553.060077528609</v>
      </c>
      <c r="N84" s="22">
        <v>12064.960081405039</v>
      </c>
    </row>
    <row r="85" spans="1:14" ht="16.2" thickBot="1" x14ac:dyDescent="0.4">
      <c r="A85" s="14"/>
      <c r="B85" s="14"/>
      <c r="C85" s="14"/>
      <c r="D85" s="13"/>
      <c r="E85" s="13"/>
      <c r="F85" s="27"/>
      <c r="G85" s="63" t="s">
        <v>84</v>
      </c>
      <c r="H85" s="23">
        <v>1</v>
      </c>
      <c r="I85" s="24">
        <v>0</v>
      </c>
      <c r="J85" s="24">
        <v>0</v>
      </c>
      <c r="K85" s="24">
        <v>0</v>
      </c>
      <c r="L85" s="24">
        <v>0</v>
      </c>
      <c r="M85" s="24">
        <v>0</v>
      </c>
      <c r="N85" s="25">
        <v>0</v>
      </c>
    </row>
    <row r="86" spans="1:14" ht="15.6" x14ac:dyDescent="0.35">
      <c r="A86" s="14"/>
      <c r="B86" s="14"/>
      <c r="C86" s="14"/>
      <c r="D86" s="13"/>
      <c r="E86" s="13"/>
      <c r="F86" s="59"/>
      <c r="G86" s="60"/>
      <c r="H86" s="61"/>
      <c r="I86" s="62"/>
      <c r="J86" s="62"/>
      <c r="K86" s="62"/>
      <c r="L86" s="62"/>
      <c r="M86" s="62"/>
      <c r="N86" s="62"/>
    </row>
    <row r="87" spans="1:14" ht="15.6" x14ac:dyDescent="0.35">
      <c r="A87" s="14"/>
      <c r="B87" s="14"/>
      <c r="C87" s="14"/>
      <c r="D87" s="13"/>
      <c r="E87" s="13"/>
      <c r="F87" s="59"/>
      <c r="G87" s="60"/>
      <c r="H87" s="61"/>
      <c r="I87" s="62"/>
      <c r="J87" s="62"/>
      <c r="K87" s="62"/>
      <c r="L87" s="62"/>
      <c r="M87" s="62"/>
      <c r="N87" s="62"/>
    </row>
    <row r="88" spans="1:14" ht="15.6" x14ac:dyDescent="0.35">
      <c r="A88" s="14"/>
      <c r="B88" s="14"/>
      <c r="C88" s="14"/>
      <c r="D88" s="13"/>
      <c r="E88" s="13"/>
      <c r="F88" s="59"/>
      <c r="G88" s="60"/>
      <c r="H88" s="61"/>
      <c r="I88" s="62"/>
      <c r="J88" s="62"/>
      <c r="K88" s="62"/>
      <c r="L88" s="62"/>
      <c r="M88" s="62"/>
      <c r="N88" s="62"/>
    </row>
    <row r="89" spans="1:14" ht="15.6" x14ac:dyDescent="0.35">
      <c r="A89" s="14"/>
      <c r="B89" s="14"/>
      <c r="C89" s="14"/>
      <c r="D89" s="13"/>
      <c r="E89" s="13"/>
      <c r="F89" s="59"/>
      <c r="G89" s="60"/>
      <c r="H89" s="61"/>
      <c r="I89" s="62"/>
      <c r="J89" s="62"/>
      <c r="K89" s="62"/>
      <c r="L89" s="62"/>
      <c r="M89" s="62"/>
      <c r="N89" s="62"/>
    </row>
    <row r="90" spans="1:14" ht="15.6" x14ac:dyDescent="0.35">
      <c r="A90" s="14"/>
      <c r="B90" s="14"/>
      <c r="C90" s="14"/>
      <c r="D90" s="13"/>
      <c r="E90" s="13"/>
      <c r="F90" s="59"/>
      <c r="G90" s="60"/>
      <c r="H90" s="61"/>
      <c r="I90" s="62"/>
      <c r="J90" s="62"/>
      <c r="K90" s="62"/>
      <c r="L90" s="62"/>
      <c r="M90" s="62"/>
      <c r="N90" s="62"/>
    </row>
    <row r="91" spans="1:14" ht="15.6" x14ac:dyDescent="0.35">
      <c r="A91" s="14"/>
      <c r="B91" s="14"/>
      <c r="C91" s="14"/>
      <c r="D91" s="13"/>
      <c r="E91" s="13"/>
      <c r="F91" s="59"/>
      <c r="G91" s="60"/>
      <c r="H91" s="61"/>
      <c r="I91" s="62"/>
      <c r="J91" s="62"/>
      <c r="K91" s="62"/>
      <c r="L91" s="62"/>
      <c r="M91" s="62"/>
      <c r="N91" s="62"/>
    </row>
    <row r="92" spans="1:14" ht="15.6" x14ac:dyDescent="0.35">
      <c r="A92" s="14"/>
      <c r="B92" s="14"/>
      <c r="C92" s="14"/>
      <c r="D92" s="13"/>
      <c r="E92" s="13"/>
      <c r="F92" s="59"/>
      <c r="G92" s="60"/>
      <c r="H92" s="61"/>
      <c r="I92" s="62"/>
      <c r="J92" s="62"/>
      <c r="K92" s="62"/>
      <c r="L92" s="62"/>
      <c r="M92" s="62"/>
      <c r="N92" s="62"/>
    </row>
    <row r="93" spans="1:14" ht="15.6" x14ac:dyDescent="0.35">
      <c r="A93" s="14"/>
      <c r="B93" s="14"/>
      <c r="C93" s="14"/>
      <c r="D93" s="13"/>
      <c r="E93" s="13"/>
      <c r="F93" s="59"/>
      <c r="G93" s="60"/>
      <c r="H93" s="61"/>
      <c r="I93" s="62"/>
      <c r="J93" s="62"/>
      <c r="K93" s="62"/>
      <c r="L93" s="62"/>
      <c r="M93" s="62"/>
      <c r="N93" s="62"/>
    </row>
    <row r="94" spans="1:14" ht="15.6" x14ac:dyDescent="0.35">
      <c r="A94" s="14"/>
      <c r="B94" s="14"/>
      <c r="C94" s="14"/>
      <c r="D94" s="13"/>
      <c r="E94" s="13"/>
      <c r="F94" s="59"/>
      <c r="G94" s="60"/>
      <c r="H94" s="61"/>
      <c r="I94" s="62"/>
      <c r="J94" s="62"/>
      <c r="K94" s="62"/>
      <c r="L94" s="62"/>
      <c r="M94" s="62"/>
      <c r="N94" s="62"/>
    </row>
    <row r="95" spans="1:14" ht="15.6" x14ac:dyDescent="0.35">
      <c r="A95" s="14"/>
      <c r="B95" s="14"/>
      <c r="C95" s="14"/>
      <c r="D95" s="13"/>
      <c r="E95" s="13"/>
      <c r="F95" s="59"/>
      <c r="G95" s="60"/>
      <c r="H95" s="61"/>
      <c r="I95" s="62"/>
      <c r="J95" s="62"/>
      <c r="K95" s="62"/>
      <c r="L95" s="62"/>
      <c r="M95" s="62"/>
      <c r="N95" s="62"/>
    </row>
    <row r="96" spans="1:14" ht="15.6" x14ac:dyDescent="0.35">
      <c r="A96" s="14"/>
      <c r="B96" s="14"/>
      <c r="C96" s="14"/>
      <c r="D96" s="13"/>
      <c r="E96" s="13"/>
      <c r="F96" s="59"/>
      <c r="G96" s="60"/>
      <c r="H96" s="61"/>
      <c r="I96" s="62"/>
      <c r="J96" s="62"/>
      <c r="K96" s="62"/>
      <c r="L96" s="62"/>
      <c r="M96" s="62"/>
      <c r="N96" s="62"/>
    </row>
    <row r="97" spans="1:14" ht="15.6" x14ac:dyDescent="0.35">
      <c r="A97" s="14"/>
      <c r="B97" s="14"/>
      <c r="C97" s="14"/>
      <c r="D97" s="13"/>
      <c r="E97" s="13"/>
      <c r="F97" s="59"/>
      <c r="G97" s="60"/>
      <c r="H97" s="61"/>
      <c r="I97" s="62"/>
      <c r="J97" s="62"/>
      <c r="K97" s="62"/>
      <c r="L97" s="62"/>
      <c r="M97" s="62"/>
      <c r="N97" s="62"/>
    </row>
    <row r="98" spans="1:14" ht="15.6" x14ac:dyDescent="0.35">
      <c r="A98" s="14"/>
      <c r="B98" s="14"/>
      <c r="C98" s="14"/>
      <c r="D98" s="13"/>
      <c r="E98" s="13"/>
      <c r="F98" s="59"/>
      <c r="G98" s="60"/>
      <c r="H98" s="61"/>
      <c r="I98" s="62"/>
      <c r="J98" s="62"/>
      <c r="K98" s="62"/>
      <c r="L98" s="62"/>
      <c r="M98" s="62"/>
      <c r="N98" s="62"/>
    </row>
    <row r="99" spans="1:14" ht="15.6" x14ac:dyDescent="0.35">
      <c r="A99" s="14"/>
      <c r="B99" s="14"/>
      <c r="C99" s="14"/>
      <c r="D99" s="13"/>
      <c r="E99" s="13"/>
      <c r="F99" s="59"/>
      <c r="G99" s="60"/>
      <c r="H99" s="61"/>
      <c r="I99" s="62"/>
      <c r="J99" s="62"/>
      <c r="K99" s="62"/>
      <c r="L99" s="62"/>
      <c r="M99" s="62"/>
      <c r="N99" s="62"/>
    </row>
    <row r="100" spans="1:14" ht="15.6" x14ac:dyDescent="0.35">
      <c r="A100" s="14"/>
      <c r="B100" s="14"/>
      <c r="C100" s="14"/>
      <c r="D100" s="13"/>
      <c r="E100" s="13"/>
      <c r="F100" s="59"/>
      <c r="G100" s="60"/>
      <c r="H100" s="61"/>
      <c r="I100" s="62"/>
      <c r="J100" s="62"/>
      <c r="K100" s="62"/>
      <c r="L100" s="62"/>
      <c r="M100" s="62"/>
      <c r="N100" s="62"/>
    </row>
    <row r="101" spans="1:14" ht="15.6" x14ac:dyDescent="0.35">
      <c r="A101" s="14"/>
      <c r="B101" s="14"/>
      <c r="C101" s="14"/>
      <c r="D101" s="13"/>
      <c r="E101" s="13"/>
      <c r="F101" s="59"/>
      <c r="G101" s="60"/>
      <c r="H101" s="61"/>
      <c r="I101" s="62"/>
      <c r="J101" s="62"/>
      <c r="K101" s="62"/>
      <c r="L101" s="62"/>
      <c r="M101" s="62"/>
      <c r="N101" s="62"/>
    </row>
    <row r="102" spans="1:14" ht="15.6" x14ac:dyDescent="0.35">
      <c r="A102" s="14"/>
      <c r="B102" s="14"/>
      <c r="C102" s="14"/>
      <c r="D102" s="13"/>
      <c r="E102" s="13"/>
      <c r="F102" s="59"/>
      <c r="G102" s="60"/>
      <c r="H102" s="61"/>
      <c r="I102" s="62"/>
      <c r="J102" s="62"/>
      <c r="K102" s="62"/>
      <c r="L102" s="62"/>
      <c r="M102" s="62"/>
      <c r="N102" s="62"/>
    </row>
    <row r="103" spans="1:14" ht="15.6" x14ac:dyDescent="0.35">
      <c r="A103" s="14"/>
      <c r="B103" s="14"/>
      <c r="C103" s="14"/>
      <c r="D103" s="13"/>
      <c r="E103" s="13"/>
      <c r="F103" s="59"/>
      <c r="G103" s="60"/>
      <c r="H103" s="61"/>
      <c r="I103" s="62"/>
      <c r="J103" s="62"/>
      <c r="K103" s="62"/>
      <c r="L103" s="62"/>
      <c r="M103" s="62"/>
      <c r="N103" s="62"/>
    </row>
    <row r="104" spans="1:14" ht="16.2" thickBot="1" x14ac:dyDescent="0.4">
      <c r="A104" s="32"/>
      <c r="B104" s="32"/>
      <c r="C104" s="32"/>
      <c r="D104" s="32"/>
      <c r="E104" s="32"/>
      <c r="F104" s="33"/>
    </row>
    <row r="107" spans="1:14" x14ac:dyDescent="0.3">
      <c r="K107" s="1"/>
    </row>
    <row r="108" spans="1:14" x14ac:dyDescent="0.3">
      <c r="K108" s="1"/>
    </row>
    <row r="109" spans="1:14" x14ac:dyDescent="0.3">
      <c r="K109" s="1"/>
    </row>
    <row r="110" spans="1:14" x14ac:dyDescent="0.3">
      <c r="K110" s="1"/>
    </row>
    <row r="111" spans="1:14" x14ac:dyDescent="0.3">
      <c r="K111" s="1"/>
    </row>
    <row r="112" spans="1:14" x14ac:dyDescent="0.3">
      <c r="K112" s="1"/>
    </row>
    <row r="113" spans="11:11" x14ac:dyDescent="0.3">
      <c r="K113" s="1"/>
    </row>
    <row r="114" spans="11:11" x14ac:dyDescent="0.3">
      <c r="K114" s="1"/>
    </row>
    <row r="115" spans="11:11" x14ac:dyDescent="0.3">
      <c r="K115" s="1"/>
    </row>
    <row r="116" spans="11:11" x14ac:dyDescent="0.3">
      <c r="K116" s="1"/>
    </row>
    <row r="117" spans="11:11" x14ac:dyDescent="0.3">
      <c r="K117" s="1"/>
    </row>
    <row r="118" spans="11:11" x14ac:dyDescent="0.3">
      <c r="K118" s="1"/>
    </row>
    <row r="119" spans="11:11" x14ac:dyDescent="0.3">
      <c r="K119" s="1"/>
    </row>
    <row r="120" spans="11:11" x14ac:dyDescent="0.3">
      <c r="K120" s="1"/>
    </row>
    <row r="121" spans="11:11" x14ac:dyDescent="0.3">
      <c r="K121" s="1"/>
    </row>
    <row r="122" spans="11:11" x14ac:dyDescent="0.3">
      <c r="K122" s="1"/>
    </row>
  </sheetData>
  <sheetProtection algorithmName="SHA-512" hashValue="WqMQ4eUxUbNFuRmKibxeCZtZ3iKJgzYSmJKwZ0zqmZLOrc/DJdRQiOw9uFjh9toWf0OeEl8cKEXPcwX7L0YwMw==" saltValue="eAAwv5QIks5dP3n12ccP/A==" spinCount="100000" sheet="1" objects="1" scenarios="1"/>
  <mergeCells count="16">
    <mergeCell ref="B2:F2"/>
    <mergeCell ref="B3:F3"/>
    <mergeCell ref="B4:F4"/>
    <mergeCell ref="A24:F24"/>
    <mergeCell ref="A30:C30"/>
    <mergeCell ref="A16:C22"/>
    <mergeCell ref="A15:B15"/>
    <mergeCell ref="D7:F15"/>
    <mergeCell ref="G5:N5"/>
    <mergeCell ref="G6:G7"/>
    <mergeCell ref="H6:H7"/>
    <mergeCell ref="J6:J7"/>
    <mergeCell ref="K6:K7"/>
    <mergeCell ref="L6:L7"/>
    <mergeCell ref="M6:M7"/>
    <mergeCell ref="N6:N7"/>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Brinke,Dominique Philipp</dc:creator>
  <cp:lastModifiedBy>Brinke,Dominique Philipp</cp:lastModifiedBy>
  <dcterms:created xsi:type="dcterms:W3CDTF">2023-05-09T06:15:30Z</dcterms:created>
  <dcterms:modified xsi:type="dcterms:W3CDTF">2024-07-29T08:26:57Z</dcterms:modified>
</cp:coreProperties>
</file>