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41.76.16.250\dezernat5$\SG54\Förderprogramme\2 l Mobiltäten, Netzwerke, Profilbildung\Lab2Lab\Ausschreibung &amp; Antragsformulare\2025\"/>
    </mc:Choice>
  </mc:AlternateContent>
  <xr:revisionPtr revIDLastSave="0" documentId="13_ncr:1_{16534153-44BD-430F-87E5-18589212F94B}" xr6:coauthVersionLast="36" xr6:coauthVersionMax="47" xr10:uidLastSave="{00000000-0000-0000-0000-000000000000}"/>
  <workbookProtection workbookAlgorithmName="SHA-512" workbookHashValue="4kC+ZQ/jzbzWpPy9KJvKUolPFC13Ce9mm15NcdjmlHZpuWNbccG0Ch/k9FGQA4MZ8519ZzXikJIkBMDYMb8BZQ==" workbookSaltValue="YQo714076QbVUs/ftOMuzg==" workbookSpinCount="100000" lockStructure="1"/>
  <bookViews>
    <workbookView xWindow="0" yWindow="0" windowWidth="28800" windowHeight="12225" xr2:uid="{A3FE5B9B-1BA4-4F42-8857-8FFDB0768626}"/>
  </bookViews>
  <sheets>
    <sheet name="2025" sheetId="5" r:id="rId1"/>
    <sheet name="2026" sheetId="11" r:id="rId2"/>
    <sheet name="Information &amp; Links " sheetId="2" r:id="rId3"/>
    <sheet name="Template_Calculation of measur" sheetId="10" r:id="rId4"/>
    <sheet name="List of measures" sheetId="8" r:id="rId5"/>
  </sheets>
  <definedNames>
    <definedName name="_xlnm._FilterDatabase" localSheetId="4" hidden="1">'List of measures'!$B$9:$C$9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1" l="1"/>
  <c r="E16" i="10"/>
  <c r="C15" i="5"/>
  <c r="C16" i="5"/>
  <c r="C17" i="5"/>
  <c r="C18" i="5"/>
  <c r="C19" i="5"/>
  <c r="C20" i="5"/>
  <c r="C21" i="5"/>
  <c r="C22" i="5"/>
  <c r="C23" i="5"/>
  <c r="C14" i="5"/>
  <c r="H25" i="11"/>
  <c r="D23" i="11"/>
  <c r="C23" i="11"/>
  <c r="D22" i="11"/>
  <c r="C22" i="11"/>
  <c r="D21" i="11"/>
  <c r="C21" i="11"/>
  <c r="D20" i="11"/>
  <c r="C20" i="11"/>
  <c r="D19" i="11"/>
  <c r="C19" i="11"/>
  <c r="D18" i="11"/>
  <c r="C18" i="11"/>
  <c r="D17" i="11"/>
  <c r="C17" i="11"/>
  <c r="D16" i="11"/>
  <c r="C16" i="11"/>
  <c r="D15" i="11"/>
  <c r="C15" i="11"/>
  <c r="D14" i="11"/>
  <c r="D15" i="5"/>
  <c r="D16" i="5"/>
  <c r="D17" i="5"/>
  <c r="D18" i="5"/>
  <c r="D19" i="5"/>
  <c r="D20" i="5"/>
  <c r="D21" i="5"/>
  <c r="D22" i="5"/>
  <c r="D23" i="5"/>
  <c r="D14" i="5"/>
  <c r="E14" i="10" l="1"/>
  <c r="E15" i="10"/>
  <c r="E13" i="10"/>
  <c r="E18" i="10" s="1"/>
  <c r="H25" i="5"/>
</calcChain>
</file>

<file path=xl/sharedStrings.xml><?xml version="1.0" encoding="utf-8"?>
<sst xmlns="http://schemas.openxmlformats.org/spreadsheetml/2006/main" count="106" uniqueCount="76">
  <si>
    <t>https://www.verw.tu-dresden.de/VerwRicht/Sachwort/download.asp?file=rsd20211_Anlage_RKO.pdf</t>
  </si>
  <si>
    <t>https://www.revosax.sachsen.de/vorschrift/3440-Saechsische-Auslandsreisekostenverordnung</t>
  </si>
  <si>
    <t>https://www.revosax.sachsen.de/vorschrift/10536-Saechsisches-Reisekostengesetz</t>
  </si>
  <si>
    <t>https://tu-dresden.de/tu-dresden/organisation/zentrale-universitaetsverwaltung/dezernat-2-personal/sg-2-4/Teams-2.4.1-2.4.4/inhalte-rk-wb-nt/dienstreisen-reisekosten</t>
  </si>
  <si>
    <t>https://tu-dresden.de/intern/verwaltung/formulargruppe?gruppID=12</t>
  </si>
  <si>
    <t>https://www.verw.tu-dresden.de/VerwRicht/Sachwort/download.asp?file=rsd10317.pdf</t>
  </si>
  <si>
    <t>https://www.verw.tu-dresden.de/VerwRicht/Formulare/download.asp?file=GenehmigungGastaufenthalt.pdf</t>
  </si>
  <si>
    <t>https://tu-dresden.de/tu-dresden/organisation/zentrale-universitaetsverwaltung/dezernat-1-finanzen-und-beschaffung</t>
  </si>
  <si>
    <r>
      <t>Lab</t>
    </r>
    <r>
      <rPr>
        <b/>
        <sz val="26"/>
        <color rgb="FF92D050"/>
        <rFont val="Open Sans"/>
        <family val="2"/>
      </rPr>
      <t>2</t>
    </r>
    <r>
      <rPr>
        <b/>
        <sz val="26"/>
        <color theme="0"/>
        <rFont val="Open Sans"/>
        <family val="2"/>
      </rPr>
      <t xml:space="preserve">Lab </t>
    </r>
  </si>
  <si>
    <t>Modul</t>
  </si>
  <si>
    <t>outgoing</t>
  </si>
  <si>
    <t>incoming</t>
  </si>
  <si>
    <t>____</t>
  </si>
  <si>
    <t>NAME</t>
  </si>
  <si>
    <t>Mobility funds (travel expenses)</t>
  </si>
  <si>
    <t>Regulations &amp; basics</t>
  </si>
  <si>
    <t xml:space="preserve"># Travel expenses regulations (Reisekostenordnung) of TU Dresden
 </t>
  </si>
  <si>
    <t># Saxon Travel Expenses Act</t>
  </si>
  <si>
    <t># Saxon Foreign Travel Expenses Regulation</t>
  </si>
  <si>
    <t xml:space="preserve"># Foreign daily allowances and accommodation costs for travel days </t>
  </si>
  <si>
    <t>Contact &amp; Forms</t>
  </si>
  <si>
    <t xml:space="preserve"># Travel cost centre of the TU Dresden </t>
  </si>
  <si>
    <t># Group of forms for business trips &amp; training trips</t>
  </si>
  <si>
    <t># Application for a Business trip, Education/training trip, Trip in the official interests of TUD (third party)</t>
  </si>
  <si>
    <t xml:space="preserve">Form D2.3/32, from 11.07.2023 </t>
  </si>
  <si>
    <t># Travel expenses claim</t>
  </si>
  <si>
    <t>Form D2.3/34, from 12.09.2014</t>
  </si>
  <si>
    <t>Means for the organisation of a scientific event</t>
  </si>
  <si>
    <t>Regulation &amp; basic</t>
  </si>
  <si>
    <t># Guideline for Representation and entertainment  of  TU Dresden</t>
  </si>
  <si>
    <t xml:space="preserve"># Directorate of TU Dresden </t>
  </si>
  <si>
    <t># Invitation of guest speakers from abroad to TU Dresden</t>
  </si>
  <si>
    <r>
      <t xml:space="preserve">Directorate 5 – Research </t>
    </r>
    <r>
      <rPr>
        <sz val="10"/>
        <color rgb="FF000000"/>
        <rFont val="Open Sans"/>
        <family val="2"/>
      </rPr>
      <t>/ Unit 5.4 – Early Career Researchers/Graduate Academy</t>
    </r>
  </si>
  <si>
    <r>
      <t xml:space="preserve">Measures &amp; cost plan | calendar year </t>
    </r>
    <r>
      <rPr>
        <b/>
        <sz val="22"/>
        <color rgb="FFC00000"/>
        <rFont val="Open Sans"/>
        <family val="2"/>
      </rPr>
      <t>2025</t>
    </r>
  </si>
  <si>
    <r>
      <t xml:space="preserve">Measures &amp; cost plan | calendar year </t>
    </r>
    <r>
      <rPr>
        <b/>
        <sz val="22"/>
        <color rgb="FFC00000"/>
        <rFont val="Open Sans"/>
        <family val="2"/>
      </rPr>
      <t>2026</t>
    </r>
  </si>
  <si>
    <t>Applying professor / Young Investigator of the working group at TU Dresden</t>
  </si>
  <si>
    <t>Contact person TU Dresden 
(doctoral candidate / postdoc)</t>
  </si>
  <si>
    <t>Requested funding period</t>
  </si>
  <si>
    <r>
      <t xml:space="preserve">Modul
</t>
    </r>
    <r>
      <rPr>
        <i/>
        <sz val="11"/>
        <color theme="1"/>
        <rFont val="Open Sans"/>
        <family val="2"/>
      </rPr>
      <t>[please select]</t>
    </r>
  </si>
  <si>
    <t>Type of measure</t>
  </si>
  <si>
    <t>Category</t>
  </si>
  <si>
    <r>
      <t xml:space="preserve">Start of trip
</t>
    </r>
    <r>
      <rPr>
        <i/>
        <sz val="11"/>
        <color theme="1"/>
        <rFont val="Open Sans"/>
        <family val="2"/>
      </rPr>
      <t>[dd.mm.yyyy]</t>
    </r>
  </si>
  <si>
    <r>
      <t xml:space="preserve">End of trip
</t>
    </r>
    <r>
      <rPr>
        <i/>
        <sz val="11"/>
        <color theme="1"/>
        <rFont val="Open Sans"/>
        <family val="2"/>
      </rPr>
      <t>[dd.mm.yyyy]</t>
    </r>
  </si>
  <si>
    <t>Calculated costs 2025</t>
  </si>
  <si>
    <t>Note/additional information</t>
  </si>
  <si>
    <t>total</t>
  </si>
  <si>
    <t xml:space="preserve">List of measures </t>
  </si>
  <si>
    <t>FLEXIBLE MODULE  I</t>
  </si>
  <si>
    <t>MANDATORY MODULE</t>
  </si>
  <si>
    <t>FLEXIBLE MODULE II</t>
  </si>
  <si>
    <t>FLEXIBLE MODULE III</t>
  </si>
  <si>
    <t>FLEXIBLE MODULE IV</t>
  </si>
  <si>
    <t>FLEXIBLE MODULE V a</t>
  </si>
  <si>
    <t>FLEXIBLE MODULE V b</t>
  </si>
  <si>
    <t>FLEXIBLE MODULE VI</t>
  </si>
  <si>
    <t>Research stay of a doctoral candidate or postdoc of the TU Dresden in the working group abroad
» min. 2 weeks / max. 3 months</t>
  </si>
  <si>
    <t>Research stay of a doctoral candidate or postdoc of the TU Dresden in the working group abroad 
» min. 2 weeks / max. 3 months</t>
  </si>
  <si>
    <t>Joint meetings of the project participants in the working group abroad 
» max. 5 days</t>
  </si>
  <si>
    <t>Research stay of Professor / Young Investigator of the TU Dresden in the working group abroad
» min. 2 weeks / max. 3 months</t>
  </si>
  <si>
    <t>Research stay of a doctoral candidate or postdoc from the working group abroad at TU Dresden
» min. 2 weeks / max. 3 months</t>
  </si>
  <si>
    <t>Joint meetings of the partner groups at TU Dresden
» max. 5 days
(Mobility means)</t>
  </si>
  <si>
    <t>Joint meetings of the partner groups at TU Dresden
» max. 5 days
(entertainment expenses)</t>
  </si>
  <si>
    <r>
      <t xml:space="preserve">Funding applied for
</t>
    </r>
    <r>
      <rPr>
        <i/>
        <sz val="11"/>
        <color theme="1"/>
        <rFont val="Open Sans"/>
        <family val="2"/>
      </rPr>
      <t>[Please round the total 
to the nearest hundred!]</t>
    </r>
  </si>
  <si>
    <r>
      <t xml:space="preserve">Traveller
</t>
    </r>
    <r>
      <rPr>
        <sz val="11"/>
        <color theme="1"/>
        <rFont val="Open Sans"/>
        <family val="2"/>
      </rPr>
      <t>(first &amp; last name)</t>
    </r>
  </si>
  <si>
    <t>Research stay of Professor  of the working group abroad at TU Dresden
» min. 2 weeks / max. 3 months</t>
  </si>
  <si>
    <r>
      <rPr>
        <b/>
        <u/>
        <sz val="10"/>
        <color theme="1"/>
        <rFont val="Open Sans"/>
        <family val="2"/>
      </rPr>
      <t xml:space="preserve">
Imprtant note on travel expense claim
</t>
    </r>
    <r>
      <rPr>
        <sz val="10"/>
        <color theme="1"/>
        <rFont val="Open Sans"/>
        <family val="2"/>
      </rPr>
      <t xml:space="preserve">In accordance with the current factual and legal basis according to §16 Abs.1 SächsRKG (“Sächsischem Reisekostengesetz” = Saxon regulations for travel and subsistence expenses) the Lab2Lab funding is settled as a </t>
    </r>
    <r>
      <rPr>
        <b/>
        <sz val="10"/>
        <color theme="1"/>
        <rFont val="Open Sans"/>
        <family val="2"/>
      </rPr>
      <t>training trip (“Fortbildungsreise”) in the official interests of TUD</t>
    </r>
    <r>
      <rPr>
        <sz val="10"/>
        <color theme="1"/>
        <rFont val="Open Sans"/>
        <family val="2"/>
      </rPr>
      <t xml:space="preserve"> (third party). This means that, in principle, there is no entitlement to payment of lumpsum daily allowance. The reimbursement of catering costs (if still available in the funding amount) is made on the basis of receipts (e.g. from purchases in supermarkets, restaurant visits, etc.), up to a maximum of the flat-rate daily allowance. The receipts must be submitted with the travel expenses claim.
</t>
    </r>
    <r>
      <rPr>
        <b/>
        <u/>
        <sz val="10"/>
        <color theme="1"/>
        <rFont val="Open Sans"/>
        <family val="2"/>
      </rPr>
      <t>Calculation &amp; invoicing of trips of the partner AG</t>
    </r>
    <r>
      <rPr>
        <sz val="10"/>
        <color theme="1"/>
        <rFont val="Open Sans"/>
        <family val="2"/>
      </rPr>
      <t xml:space="preserve">
In the event of funding, the travel and accommodation costs of the Professor and early career researcher (PhD candidate &amp; Postdoc) of the partner organisation will also be paid via a business trip settlement ("third party"). The regulations of the RKO therefore apply (overnight stays in Germany = EUR 90) and the above-mentioned regulations apply with regard to the lump sum daily allowance. 
Please note: Guest contracts cannot be funded / issued within the framework of Lab2Lab! </t>
    </r>
  </si>
  <si>
    <t>TOTAL</t>
  </si>
  <si>
    <t>Calculation of measure</t>
  </si>
  <si>
    <r>
      <t xml:space="preserve">MODUL
</t>
    </r>
    <r>
      <rPr>
        <i/>
        <sz val="11"/>
        <color theme="1"/>
        <rFont val="Open Sans"/>
        <family val="2"/>
      </rPr>
      <t>[please select]</t>
    </r>
  </si>
  <si>
    <t>per trip / day</t>
  </si>
  <si>
    <t>number of
trips / days</t>
  </si>
  <si>
    <t>Travelling expenses
Outward and return journey</t>
  </si>
  <si>
    <t>Travel costs
Local public transport</t>
  </si>
  <si>
    <t>Accommodation costs</t>
  </si>
  <si>
    <t>Lump sum per day 
[on basis of receipts!]</t>
  </si>
  <si>
    <t>https://tu-dresden.de/tu-dresden/ressourcen/dateien/dezernat-2/reisekosten/Ausl-TG-UEN_2025.pdf?lang=de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</si>
</sst>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quot;€&quot;"/>
    <numFmt numFmtId="165" formatCode="0.0"/>
  </numFmts>
  <fonts count="24" x14ac:knownFonts="1">
    <font>
      <sz val="11"/>
      <color theme="1"/>
      <name val="Calibri"/>
      <family val="2"/>
      <scheme val="minor"/>
    </font>
    <font>
      <b/>
      <sz val="10"/>
      <color theme="1"/>
      <name val="Open Sans"/>
      <family val="2"/>
    </font>
    <font>
      <sz val="10"/>
      <color theme="1"/>
      <name val="Open Sans"/>
      <family val="2"/>
    </font>
    <font>
      <sz val="11"/>
      <color theme="1"/>
      <name val="Open Sans"/>
      <family val="2"/>
    </font>
    <font>
      <b/>
      <sz val="11"/>
      <color theme="1"/>
      <name val="Open Sans"/>
      <family val="2"/>
    </font>
    <font>
      <sz val="12"/>
      <color theme="1"/>
      <name val="Open Sans"/>
      <family val="2"/>
    </font>
    <font>
      <b/>
      <u/>
      <sz val="10"/>
      <color theme="1"/>
      <name val="Open Sans"/>
      <family val="2"/>
    </font>
    <font>
      <u/>
      <sz val="11"/>
      <color theme="10"/>
      <name val="Calibri"/>
      <family val="2"/>
      <scheme val="minor"/>
    </font>
    <font>
      <u/>
      <sz val="11"/>
      <color theme="10"/>
      <name val="Open Sans"/>
      <family val="2"/>
    </font>
    <font>
      <b/>
      <sz val="18"/>
      <color rgb="FF0070C0"/>
      <name val="Open Sans"/>
      <family val="2"/>
    </font>
    <font>
      <b/>
      <u/>
      <sz val="11"/>
      <color theme="1"/>
      <name val="Open Sans"/>
      <family val="2"/>
    </font>
    <font>
      <i/>
      <sz val="11"/>
      <color theme="1"/>
      <name val="Open Sans"/>
      <family val="2"/>
    </font>
    <font>
      <b/>
      <sz val="26"/>
      <color theme="0"/>
      <name val="Open Sans"/>
      <family val="2"/>
    </font>
    <font>
      <sz val="9"/>
      <color theme="1"/>
      <name val="Open Sans"/>
      <family val="2"/>
    </font>
    <font>
      <sz val="10"/>
      <name val="Open Sans"/>
      <family val="2"/>
    </font>
    <font>
      <sz val="10"/>
      <color rgb="FF000000"/>
      <name val="Open Sans"/>
      <family val="2"/>
    </font>
    <font>
      <b/>
      <sz val="26"/>
      <color rgb="FF92D050"/>
      <name val="Open Sans"/>
      <family val="2"/>
    </font>
    <font>
      <b/>
      <sz val="22"/>
      <color theme="1"/>
      <name val="Open Sans"/>
      <family val="2"/>
    </font>
    <font>
      <sz val="18"/>
      <name val="Open Sans"/>
      <family val="2"/>
    </font>
    <font>
      <sz val="11"/>
      <color theme="1"/>
      <name val="Open Sans SemiBold"/>
      <family val="2"/>
    </font>
    <font>
      <b/>
      <sz val="10"/>
      <color rgb="FF000000"/>
      <name val="Open Sans"/>
      <family val="2"/>
    </font>
    <font>
      <b/>
      <sz val="12"/>
      <color theme="0"/>
      <name val="Open Sans"/>
      <family val="2"/>
    </font>
    <font>
      <b/>
      <sz val="22"/>
      <color rgb="FFC00000"/>
      <name val="Open Sans"/>
      <family val="2"/>
    </font>
    <font>
      <sz val="10"/>
      <color theme="1"/>
      <name val="Open Sans SemiBold"/>
      <family val="2"/>
    </font>
  </fonts>
  <fills count="8">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165" fontId="14" fillId="7" borderId="15">
      <alignment horizontal="center" vertical="center"/>
    </xf>
  </cellStyleXfs>
  <cellXfs count="118">
    <xf numFmtId="0" fontId="0" fillId="0" borderId="0" xfId="0"/>
    <xf numFmtId="0" fontId="3" fillId="3" borderId="0" xfId="0" applyFont="1" applyFill="1" applyProtection="1">
      <protection hidden="1"/>
    </xf>
    <xf numFmtId="0" fontId="3" fillId="0" borderId="0" xfId="0" applyFont="1" applyProtection="1">
      <protection hidden="1"/>
    </xf>
    <xf numFmtId="0" fontId="5" fillId="0" borderId="0" xfId="0" applyFont="1" applyAlignment="1" applyProtection="1">
      <alignment horizontal="left" vertical="top"/>
      <protection hidden="1"/>
    </xf>
    <xf numFmtId="0" fontId="3" fillId="3" borderId="0" xfId="0" applyFont="1" applyFill="1" applyAlignment="1" applyProtection="1">
      <alignment wrapText="1"/>
      <protection hidden="1"/>
    </xf>
    <xf numFmtId="0" fontId="3" fillId="0" borderId="0" xfId="0" applyFont="1" applyAlignment="1" applyProtection="1">
      <alignment wrapText="1"/>
      <protection hidden="1"/>
    </xf>
    <xf numFmtId="164" fontId="2" fillId="5" borderId="1" xfId="0" applyNumberFormat="1" applyFont="1" applyFill="1" applyBorder="1" applyAlignment="1" applyProtection="1">
      <alignment horizontal="right" vertical="top"/>
      <protection locked="0" hidden="1"/>
    </xf>
    <xf numFmtId="0" fontId="3" fillId="3" borderId="0" xfId="0" applyFont="1" applyFill="1" applyAlignment="1" applyProtection="1">
      <alignment vertical="center"/>
      <protection hidden="1"/>
    </xf>
    <xf numFmtId="0" fontId="3" fillId="0" borderId="0" xfId="0" applyFont="1" applyAlignment="1" applyProtection="1">
      <alignment vertical="center"/>
      <protection hidden="1"/>
    </xf>
    <xf numFmtId="0" fontId="12" fillId="3" borderId="0" xfId="0" applyFont="1" applyFill="1" applyAlignment="1" applyProtection="1">
      <alignment vertical="center"/>
      <protection hidden="1"/>
    </xf>
    <xf numFmtId="0" fontId="3" fillId="0" borderId="0" xfId="0" applyFont="1" applyAlignment="1" applyProtection="1">
      <alignment horizontal="left"/>
      <protection hidden="1"/>
    </xf>
    <xf numFmtId="0" fontId="13" fillId="0" borderId="0" xfId="0" applyFont="1" applyAlignment="1" applyProtection="1">
      <alignment horizontal="right" wrapText="1"/>
      <protection hidden="1"/>
    </xf>
    <xf numFmtId="0" fontId="5" fillId="0" borderId="0" xfId="0" applyFont="1" applyFill="1" applyBorder="1" applyAlignment="1" applyProtection="1">
      <alignment horizontal="left" vertical="top" wrapText="1"/>
      <protection hidden="1"/>
    </xf>
    <xf numFmtId="0" fontId="4" fillId="0" borderId="0" xfId="0" applyFont="1" applyAlignment="1" applyProtection="1">
      <alignment horizontal="right" vertical="center"/>
      <protection hidden="1"/>
    </xf>
    <xf numFmtId="0" fontId="4" fillId="4" borderId="13" xfId="0" applyFont="1" applyFill="1" applyBorder="1" applyAlignment="1" applyProtection="1">
      <alignment horizontal="center" vertical="center" wrapText="1"/>
      <protection hidden="1"/>
    </xf>
    <xf numFmtId="0" fontId="4" fillId="4" borderId="2" xfId="0" applyFont="1" applyFill="1" applyBorder="1" applyAlignment="1" applyProtection="1">
      <alignment horizontal="center" vertical="center" wrapText="1"/>
      <protection hidden="1"/>
    </xf>
    <xf numFmtId="0" fontId="4" fillId="6" borderId="2" xfId="0" applyFont="1" applyFill="1" applyBorder="1" applyAlignment="1" applyProtection="1">
      <alignment horizontal="right" vertical="center" wrapText="1"/>
      <protection hidden="1"/>
    </xf>
    <xf numFmtId="0" fontId="4" fillId="4" borderId="12" xfId="0" applyFont="1" applyFill="1" applyBorder="1" applyAlignment="1" applyProtection="1">
      <alignment horizontal="center" vertical="center" wrapText="1"/>
      <protection hidden="1"/>
    </xf>
    <xf numFmtId="0" fontId="17" fillId="0" borderId="0" xfId="0" applyFont="1" applyProtection="1">
      <protection hidden="1"/>
    </xf>
    <xf numFmtId="0" fontId="12" fillId="0" borderId="0" xfId="0" applyFont="1" applyFill="1" applyAlignment="1" applyProtection="1">
      <alignment horizontal="center" vertical="center"/>
      <protection hidden="1"/>
    </xf>
    <xf numFmtId="0" fontId="18" fillId="0" borderId="0" xfId="0" applyFont="1" applyFill="1" applyAlignment="1" applyProtection="1">
      <alignment horizontal="left" vertical="center"/>
      <protection hidden="1"/>
    </xf>
    <xf numFmtId="0" fontId="1" fillId="2" borderId="6" xfId="0" applyFont="1" applyFill="1" applyBorder="1" applyAlignment="1" applyProtection="1">
      <alignment horizontal="center" vertical="center" wrapText="1"/>
      <protection locked="0" hidden="1"/>
    </xf>
    <xf numFmtId="164" fontId="6" fillId="5" borderId="1" xfId="0" applyNumberFormat="1" applyFont="1" applyFill="1" applyBorder="1" applyAlignment="1" applyProtection="1">
      <alignment horizontal="right" vertical="center"/>
      <protection hidden="1"/>
    </xf>
    <xf numFmtId="0" fontId="15" fillId="0" borderId="1" xfId="0" applyNumberFormat="1" applyFont="1" applyFill="1" applyBorder="1" applyAlignment="1" applyProtection="1">
      <alignment horizontal="left" vertical="center" wrapText="1"/>
      <protection hidden="1"/>
    </xf>
    <xf numFmtId="164" fontId="15" fillId="5" borderId="1" xfId="0" applyNumberFormat="1" applyFont="1" applyFill="1" applyBorder="1" applyAlignment="1" applyProtection="1">
      <alignment horizontal="right" vertical="center"/>
      <protection locked="0"/>
    </xf>
    <xf numFmtId="0" fontId="5" fillId="5" borderId="4" xfId="0" applyFont="1" applyFill="1" applyBorder="1" applyAlignment="1" applyProtection="1">
      <alignment horizontal="left" vertical="top" wrapText="1"/>
      <protection locked="0"/>
    </xf>
    <xf numFmtId="0" fontId="5" fillId="5" borderId="5" xfId="0" applyFont="1" applyFill="1" applyBorder="1" applyAlignment="1" applyProtection="1">
      <alignment horizontal="left" vertical="top" wrapText="1"/>
      <protection locked="0"/>
    </xf>
    <xf numFmtId="164" fontId="2" fillId="5" borderId="1" xfId="0" applyNumberFormat="1" applyFont="1" applyFill="1" applyBorder="1" applyAlignment="1" applyProtection="1">
      <alignment horizontal="right" vertical="center"/>
      <protection locked="0"/>
    </xf>
    <xf numFmtId="164" fontId="2" fillId="5" borderId="3" xfId="0" applyNumberFormat="1" applyFont="1" applyFill="1" applyBorder="1" applyAlignment="1" applyProtection="1">
      <alignment horizontal="right" vertical="center"/>
      <protection locked="0"/>
    </xf>
    <xf numFmtId="0" fontId="4" fillId="4" borderId="2" xfId="0" applyFont="1" applyFill="1" applyBorder="1" applyAlignment="1" applyProtection="1">
      <alignment horizontal="left" vertical="center" wrapText="1"/>
      <protection hidden="1"/>
    </xf>
    <xf numFmtId="0" fontId="2" fillId="0" borderId="1"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3" fillId="0" borderId="1" xfId="0" applyFont="1" applyBorder="1" applyAlignment="1" applyProtection="1">
      <alignment vertical="center" wrapText="1"/>
      <protection locked="0"/>
    </xf>
    <xf numFmtId="0" fontId="23" fillId="0" borderId="3" xfId="0" applyFont="1" applyBorder="1" applyAlignment="1" applyProtection="1">
      <alignment vertical="center" wrapText="1"/>
      <protection locked="0"/>
    </xf>
    <xf numFmtId="0" fontId="3" fillId="0" borderId="0" xfId="0" applyFont="1" applyBorder="1" applyAlignment="1" applyProtection="1">
      <alignment horizontal="right" vertical="center" wrapText="1"/>
      <protection hidden="1"/>
    </xf>
    <xf numFmtId="0" fontId="3" fillId="0" borderId="0" xfId="0" applyFont="1" applyFill="1" applyAlignment="1" applyProtection="1">
      <alignment vertical="center"/>
      <protection hidden="1"/>
    </xf>
    <xf numFmtId="0" fontId="0" fillId="0" borderId="0" xfId="0" applyProtection="1">
      <protection hidden="1"/>
    </xf>
    <xf numFmtId="164" fontId="10" fillId="2" borderId="1" xfId="0" applyNumberFormat="1" applyFont="1" applyFill="1" applyBorder="1" applyAlignment="1" applyProtection="1">
      <alignment horizontal="right"/>
      <protection hidden="1"/>
    </xf>
    <xf numFmtId="0" fontId="3" fillId="0" borderId="3" xfId="0" applyFont="1" applyBorder="1" applyAlignment="1" applyProtection="1">
      <alignment horizontal="center" vertical="center" wrapText="1"/>
      <protection locked="0" hidden="1"/>
    </xf>
    <xf numFmtId="0" fontId="3" fillId="0" borderId="1" xfId="0" applyFont="1" applyBorder="1" applyAlignment="1" applyProtection="1">
      <alignment vertical="center"/>
      <protection locked="0" hidden="1"/>
    </xf>
    <xf numFmtId="0" fontId="3" fillId="0" borderId="1" xfId="0" applyFont="1" applyBorder="1" applyAlignment="1" applyProtection="1">
      <alignment horizontal="center" vertical="center"/>
      <protection locked="0" hidden="1"/>
    </xf>
    <xf numFmtId="0" fontId="19" fillId="0" borderId="4" xfId="0" applyFont="1" applyBorder="1" applyAlignment="1" applyProtection="1">
      <alignment horizontal="left" vertical="center" wrapText="1"/>
      <protection hidden="1"/>
    </xf>
    <xf numFmtId="0" fontId="19" fillId="0" borderId="5" xfId="0" applyFont="1" applyBorder="1" applyAlignment="1" applyProtection="1">
      <alignment horizontal="left" vertical="center" wrapText="1"/>
      <protection hidden="1"/>
    </xf>
    <xf numFmtId="0" fontId="3" fillId="4" borderId="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right" vertical="center" wrapText="1"/>
      <protection hidden="1"/>
    </xf>
    <xf numFmtId="0" fontId="3" fillId="4" borderId="1" xfId="0" applyFont="1" applyFill="1" applyBorder="1" applyAlignment="1" applyProtection="1">
      <alignment horizontal="left" vertical="center" wrapText="1"/>
      <protection hidden="1"/>
    </xf>
    <xf numFmtId="0" fontId="0" fillId="0" borderId="0" xfId="0" applyFont="1" applyProtection="1">
      <protection hidden="1"/>
    </xf>
    <xf numFmtId="0" fontId="0" fillId="0" borderId="0" xfId="0" applyAlignment="1" applyProtection="1">
      <alignment horizontal="center"/>
      <protection hidden="1"/>
    </xf>
    <xf numFmtId="0" fontId="0" fillId="0" borderId="0" xfId="0" applyAlignment="1" applyProtection="1">
      <alignment vertical="top" wrapText="1"/>
      <protection hidden="1"/>
    </xf>
    <xf numFmtId="0" fontId="0" fillId="0" borderId="0" xfId="0" applyFill="1" applyProtection="1">
      <protection hidden="1"/>
    </xf>
    <xf numFmtId="0" fontId="21" fillId="0" borderId="13" xfId="0" applyFont="1" applyFill="1" applyBorder="1" applyAlignment="1" applyProtection="1">
      <alignment horizontal="left" vertical="center" wrapText="1"/>
      <protection hidden="1"/>
    </xf>
    <xf numFmtId="0" fontId="21" fillId="0" borderId="2"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center" vertical="center" wrapText="1"/>
      <protection hidden="1"/>
    </xf>
    <xf numFmtId="0" fontId="20" fillId="0" borderId="6" xfId="0" applyFont="1" applyFill="1" applyBorder="1" applyAlignment="1" applyProtection="1">
      <alignment horizontal="left" vertical="top" wrapText="1"/>
      <protection hidden="1"/>
    </xf>
    <xf numFmtId="0" fontId="15" fillId="0" borderId="1" xfId="0" applyFont="1" applyFill="1" applyBorder="1" applyAlignment="1" applyProtection="1">
      <alignment vertical="top" wrapText="1"/>
      <protection hidden="1"/>
    </xf>
    <xf numFmtId="0" fontId="15" fillId="0" borderId="14"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15" fillId="0" borderId="3" xfId="0" applyFont="1" applyFill="1" applyBorder="1" applyAlignment="1" applyProtection="1">
      <alignment horizontal="left" vertical="top" wrapText="1"/>
      <protection hidden="1"/>
    </xf>
    <xf numFmtId="0" fontId="15" fillId="0" borderId="7" xfId="0" applyFont="1" applyFill="1" applyBorder="1" applyAlignment="1" applyProtection="1">
      <alignment horizontal="center" vertical="top" wrapText="1"/>
      <protection hidden="1"/>
    </xf>
    <xf numFmtId="0" fontId="0" fillId="0" borderId="0" xfId="0"/>
    <xf numFmtId="0" fontId="9" fillId="0" borderId="7" xfId="0" applyFont="1" applyFill="1" applyBorder="1" applyProtection="1">
      <protection hidden="1"/>
    </xf>
    <xf numFmtId="0" fontId="3" fillId="0" borderId="8" xfId="0" applyFont="1" applyBorder="1" applyProtection="1">
      <protection hidden="1"/>
    </xf>
    <xf numFmtId="0" fontId="3" fillId="0" borderId="9" xfId="0" applyFont="1" applyBorder="1" applyProtection="1">
      <protection hidden="1"/>
    </xf>
    <xf numFmtId="0" fontId="3" fillId="0" borderId="10" xfId="0" applyFont="1" applyBorder="1" applyProtection="1">
      <protection hidden="1"/>
    </xf>
    <xf numFmtId="0" fontId="3" fillId="0" borderId="11" xfId="0" applyFont="1" applyBorder="1" applyProtection="1">
      <protection hidden="1"/>
    </xf>
    <xf numFmtId="0" fontId="3" fillId="0" borderId="12" xfId="0" applyFont="1" applyBorder="1" applyAlignment="1" applyProtection="1">
      <alignment horizontal="left" vertical="top" wrapText="1"/>
      <protection hidden="1"/>
    </xf>
    <xf numFmtId="0" fontId="3" fillId="0" borderId="4" xfId="0" applyFont="1" applyBorder="1" applyAlignment="1" applyProtection="1">
      <alignment horizontal="left" vertical="top"/>
      <protection hidden="1"/>
    </xf>
    <xf numFmtId="0" fontId="3" fillId="0" borderId="13" xfId="0" applyFont="1" applyBorder="1" applyAlignment="1" applyProtection="1">
      <alignment horizontal="left" vertical="top"/>
      <protection hidden="1"/>
    </xf>
    <xf numFmtId="0" fontId="20" fillId="0" borderId="0" xfId="0" applyFont="1" applyAlignment="1">
      <alignment vertical="center"/>
    </xf>
    <xf numFmtId="0" fontId="0" fillId="0" borderId="0" xfId="0"/>
    <xf numFmtId="0" fontId="3" fillId="0" borderId="0" xfId="0" applyFont="1" applyProtection="1">
      <protection hidden="1"/>
    </xf>
    <xf numFmtId="0" fontId="9" fillId="0" borderId="7" xfId="0" applyFont="1" applyFill="1" applyBorder="1" applyProtection="1">
      <protection hidden="1"/>
    </xf>
    <xf numFmtId="0" fontId="3" fillId="0" borderId="8" xfId="0" applyFont="1" applyBorder="1" applyProtection="1">
      <protection hidden="1"/>
    </xf>
    <xf numFmtId="0" fontId="3" fillId="0" borderId="9" xfId="0" applyFont="1" applyBorder="1" applyProtection="1">
      <protection hidden="1"/>
    </xf>
    <xf numFmtId="0" fontId="3" fillId="0" borderId="10" xfId="0" applyFont="1" applyBorder="1" applyProtection="1">
      <protection hidden="1"/>
    </xf>
    <xf numFmtId="0" fontId="3" fillId="0" borderId="11" xfId="0" applyFont="1" applyBorder="1" applyProtection="1">
      <protection hidden="1"/>
    </xf>
    <xf numFmtId="0" fontId="3" fillId="0" borderId="10" xfId="0" applyFont="1" applyBorder="1" applyAlignment="1" applyProtection="1">
      <alignment vertical="top" wrapText="1"/>
      <protection hidden="1"/>
    </xf>
    <xf numFmtId="0" fontId="3" fillId="0" borderId="10" xfId="0" applyFont="1" applyBorder="1" applyAlignment="1" applyProtection="1">
      <alignment horizontal="left" vertical="top" wrapText="1"/>
      <protection hidden="1"/>
    </xf>
    <xf numFmtId="0" fontId="3" fillId="0" borderId="12" xfId="0" applyFont="1" applyBorder="1" applyProtection="1">
      <protection hidden="1"/>
    </xf>
    <xf numFmtId="0" fontId="3" fillId="0" borderId="4" xfId="0" applyFont="1" applyBorder="1" applyProtection="1">
      <protection hidden="1"/>
    </xf>
    <xf numFmtId="0" fontId="3" fillId="0" borderId="13" xfId="0" applyFont="1" applyBorder="1" applyProtection="1">
      <protection hidden="1"/>
    </xf>
    <xf numFmtId="0" fontId="10" fillId="0" borderId="10" xfId="0" applyFont="1" applyBorder="1" applyAlignment="1" applyProtection="1">
      <alignment vertical="top" wrapText="1"/>
      <protection hidden="1"/>
    </xf>
    <xf numFmtId="0" fontId="14" fillId="0" borderId="1" xfId="0" applyFont="1" applyBorder="1" applyAlignment="1">
      <alignment horizontal="center" vertical="center"/>
    </xf>
    <xf numFmtId="0" fontId="5" fillId="0" borderId="4"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5" xfId="0" applyFont="1" applyBorder="1" applyAlignment="1" applyProtection="1">
      <alignment horizontal="left" vertical="center"/>
      <protection hidden="1"/>
    </xf>
    <xf numFmtId="0" fontId="20" fillId="0" borderId="0" xfId="0" applyFont="1" applyAlignment="1" applyProtection="1">
      <alignment vertical="center"/>
      <protection hidden="1"/>
    </xf>
    <xf numFmtId="164" fontId="3" fillId="0" borderId="1" xfId="0" applyNumberFormat="1" applyFont="1" applyBorder="1" applyAlignment="1" applyProtection="1">
      <alignment horizontal="right" vertical="center"/>
      <protection hidden="1"/>
    </xf>
    <xf numFmtId="0" fontId="3" fillId="0" borderId="0" xfId="0" applyFont="1" applyBorder="1" applyAlignment="1" applyProtection="1">
      <alignment vertical="top"/>
      <protection locked="0"/>
    </xf>
    <xf numFmtId="0" fontId="3" fillId="0" borderId="11" xfId="0" applyFont="1" applyBorder="1" applyAlignment="1" applyProtection="1">
      <alignment vertical="top"/>
      <protection locked="0"/>
    </xf>
    <xf numFmtId="0" fontId="2" fillId="0" borderId="0" xfId="0" applyFont="1" applyBorder="1" applyAlignment="1" applyProtection="1">
      <alignment vertical="top" wrapText="1"/>
      <protection hidden="1"/>
    </xf>
    <xf numFmtId="0" fontId="2" fillId="0" borderId="1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4" fillId="0" borderId="0" xfId="0" applyFont="1" applyAlignment="1" applyProtection="1">
      <alignment horizontal="right" vertical="center" wrapText="1"/>
      <protection hidden="1"/>
    </xf>
    <xf numFmtId="0" fontId="4" fillId="0" borderId="11" xfId="0" applyFont="1" applyBorder="1" applyAlignment="1" applyProtection="1">
      <alignment horizontal="right" vertical="center" wrapText="1"/>
      <protection hidden="1"/>
    </xf>
    <xf numFmtId="0" fontId="8" fillId="0" borderId="0" xfId="1" applyFont="1" applyBorder="1" applyAlignment="1" applyProtection="1">
      <alignment horizontal="left" vertical="top" wrapText="1"/>
      <protection locked="0" hidden="1"/>
    </xf>
    <xf numFmtId="0" fontId="8" fillId="0" borderId="11" xfId="1" applyFont="1" applyBorder="1" applyAlignment="1" applyProtection="1">
      <alignment horizontal="left" vertical="top" wrapText="1"/>
      <protection locked="0" hidden="1"/>
    </xf>
    <xf numFmtId="0" fontId="8" fillId="0" borderId="0" xfId="1" applyFont="1" applyBorder="1" applyAlignment="1" applyProtection="1">
      <alignment horizontal="left" vertical="top"/>
      <protection locked="0"/>
    </xf>
    <xf numFmtId="0" fontId="8" fillId="0" borderId="11" xfId="1" applyFont="1" applyBorder="1" applyAlignment="1" applyProtection="1">
      <alignment horizontal="left" vertical="top"/>
      <protection locked="0"/>
    </xf>
    <xf numFmtId="0" fontId="10" fillId="0" borderId="10" xfId="0" applyFont="1" applyBorder="1" applyAlignment="1" applyProtection="1">
      <alignment horizontal="left" vertical="top"/>
      <protection hidden="1"/>
    </xf>
    <xf numFmtId="0" fontId="10" fillId="0" borderId="0" xfId="0" applyFont="1" applyBorder="1" applyAlignment="1" applyProtection="1">
      <alignment horizontal="left" vertical="top"/>
      <protection hidden="1"/>
    </xf>
    <xf numFmtId="0" fontId="10" fillId="0" borderId="11" xfId="0" applyFont="1" applyBorder="1" applyAlignment="1" applyProtection="1">
      <alignment horizontal="left" vertical="top"/>
      <protection hidden="1"/>
    </xf>
    <xf numFmtId="0" fontId="8" fillId="0" borderId="11"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1" xfId="1" applyFont="1" applyFill="1" applyBorder="1" applyAlignment="1" applyProtection="1">
      <alignment horizontal="left" vertical="top" wrapText="1"/>
      <protection locked="0"/>
    </xf>
    <xf numFmtId="0" fontId="2" fillId="0" borderId="7" xfId="0" applyFont="1" applyBorder="1" applyAlignment="1" applyProtection="1">
      <alignment horizontal="left" vertical="top" wrapText="1"/>
      <protection hidden="1"/>
    </xf>
    <xf numFmtId="0" fontId="2" fillId="0" borderId="8" xfId="0" applyFont="1" applyBorder="1" applyAlignment="1" applyProtection="1">
      <alignment horizontal="left" vertical="top" wrapText="1"/>
      <protection hidden="1"/>
    </xf>
    <xf numFmtId="0" fontId="2" fillId="0" borderId="9" xfId="0" applyFont="1" applyBorder="1" applyAlignment="1" applyProtection="1">
      <alignment horizontal="left" vertical="top" wrapText="1"/>
      <protection hidden="1"/>
    </xf>
    <xf numFmtId="0" fontId="2" fillId="0" borderId="10" xfId="0" applyFont="1" applyBorder="1" applyAlignment="1" applyProtection="1">
      <alignment horizontal="left" vertical="top" wrapText="1"/>
      <protection hidden="1"/>
    </xf>
    <xf numFmtId="0" fontId="2" fillId="0" borderId="0" xfId="0" applyFont="1" applyBorder="1" applyAlignment="1" applyProtection="1">
      <alignment horizontal="left" vertical="top" wrapText="1"/>
      <protection hidden="1"/>
    </xf>
    <xf numFmtId="0" fontId="2" fillId="0" borderId="11" xfId="0" applyFont="1" applyBorder="1" applyAlignment="1" applyProtection="1">
      <alignment horizontal="left" vertical="top" wrapText="1"/>
      <protection hidden="1"/>
    </xf>
    <xf numFmtId="0" fontId="2" fillId="0" borderId="12" xfId="0" applyFont="1" applyBorder="1" applyAlignment="1" applyProtection="1">
      <alignment horizontal="left" vertical="top" wrapText="1"/>
      <protection hidden="1"/>
    </xf>
    <xf numFmtId="0" fontId="2" fillId="0" borderId="4" xfId="0" applyFont="1" applyBorder="1" applyAlignment="1" applyProtection="1">
      <alignment horizontal="left" vertical="top" wrapText="1"/>
      <protection hidden="1"/>
    </xf>
    <xf numFmtId="0" fontId="2" fillId="0" borderId="13" xfId="0" applyFont="1" applyBorder="1" applyAlignment="1" applyProtection="1">
      <alignment horizontal="left" vertical="top" wrapText="1"/>
      <protection hidden="1"/>
    </xf>
    <xf numFmtId="0" fontId="19" fillId="5" borderId="4" xfId="0" applyFont="1" applyFill="1" applyBorder="1" applyAlignment="1" applyProtection="1">
      <alignment horizontal="left" vertical="center" wrapText="1"/>
      <protection locked="0" hidden="1"/>
    </xf>
    <xf numFmtId="0" fontId="2" fillId="0" borderId="0" xfId="0" applyFont="1" applyAlignment="1" applyProtection="1">
      <alignment horizontal="left" vertical="top" wrapText="1"/>
      <protection hidden="1"/>
    </xf>
  </cellXfs>
  <cellStyles count="3">
    <cellStyle name="automatisch" xfId="2" xr:uid="{0C903389-4D1D-4F84-B46C-9AB5AFE74C87}"/>
    <cellStyle name="Link" xfId="1" builtinId="8"/>
    <cellStyle name="Standard" xfId="0" builtinId="0"/>
  </cellStyles>
  <dxfs count="34">
    <dxf>
      <fill>
        <patternFill patternType="none">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0"/>
        <color rgb="FF000000"/>
        <name val="Open Sans"/>
        <family val="2"/>
        <scheme val="none"/>
      </font>
      <fill>
        <patternFill patternType="none">
          <fgColor theme="4" tint="0.79998168889431442"/>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i val="0"/>
        <strike val="0"/>
        <condense val="0"/>
        <extend val="0"/>
        <outline val="0"/>
        <shadow val="0"/>
        <u val="none"/>
        <vertAlign val="baseline"/>
        <sz val="10"/>
        <color rgb="FF000000"/>
        <name val="Open Sans"/>
        <family val="2"/>
        <scheme val="none"/>
      </font>
      <fill>
        <patternFill patternType="none">
          <fgColor theme="4" tint="0.79998168889431442"/>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1"/>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protection locked="1" hidden="1"/>
    </dxf>
    <dxf>
      <border>
        <bottom style="thin">
          <color indexed="64"/>
        </bottom>
      </border>
    </dxf>
    <dxf>
      <font>
        <b/>
        <i val="0"/>
        <strike val="0"/>
        <condense val="0"/>
        <extend val="0"/>
        <outline val="0"/>
        <shadow val="0"/>
        <u val="none"/>
        <vertAlign val="baseline"/>
        <sz val="12"/>
        <color theme="0"/>
        <name val="Open San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family val="2"/>
        <scheme val="none"/>
      </font>
      <numFmt numFmtId="164" formatCode="#,##0.00\ &quot;€&quot;"/>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family val="2"/>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family val="2"/>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SemiBold"/>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0"/>
        <color theme="1"/>
        <name val="Open Sans"/>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i val="0"/>
        <strike val="0"/>
        <condense val="0"/>
        <extend val="0"/>
        <outline val="0"/>
        <shadow val="0"/>
        <u val="none"/>
        <vertAlign val="baseline"/>
        <sz val="11"/>
        <color theme="1"/>
        <name val="Open Sans"/>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1"/>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0" hidden="1"/>
    </dxf>
    <dxf>
      <border>
        <bottom style="thin">
          <color rgb="FF000000"/>
        </bottom>
      </border>
    </dxf>
    <dxf>
      <font>
        <b/>
        <i val="0"/>
        <strike val="0"/>
        <condense val="0"/>
        <extend val="0"/>
        <outline val="0"/>
        <shadow val="0"/>
        <u val="none"/>
        <vertAlign val="baseline"/>
        <sz val="11"/>
        <color theme="1"/>
        <name val="Open Sans"/>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Open Sans"/>
        <family val="2"/>
        <scheme val="none"/>
      </font>
      <numFmt numFmtId="164" formatCode="#,##0.00\ &quot;€&quot;"/>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Open Sans"/>
        <family val="2"/>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family val="2"/>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SemiBold"/>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0"/>
        <color theme="1"/>
        <name val="Open Sans"/>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i val="0"/>
        <strike val="0"/>
        <condense val="0"/>
        <extend val="0"/>
        <outline val="0"/>
        <shadow val="0"/>
        <u val="none"/>
        <vertAlign val="baseline"/>
        <sz val="11"/>
        <color theme="1"/>
        <name val="Open Sans"/>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1"/>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0" hidden="1"/>
    </dxf>
    <dxf>
      <border>
        <bottom style="thin">
          <color rgb="FF000000"/>
        </bottom>
      </border>
    </dxf>
    <dxf>
      <font>
        <b/>
        <i val="0"/>
        <strike val="0"/>
        <condense val="0"/>
        <extend val="0"/>
        <outline val="0"/>
        <shadow val="0"/>
        <u val="none"/>
        <vertAlign val="baseline"/>
        <sz val="11"/>
        <color theme="1"/>
        <name val="Open Sans"/>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s>
  <tableStyles count="2" defaultTableStyle="TableStyleMedium2" defaultPivotStyle="PivotStyleLight16">
    <tableStyle name="MRPF_Übersicht_Bewerberinnnen" pivot="0" count="0" xr9:uid="{4B7453AC-BAA2-4D9A-A3C2-9C612B61EDA5}"/>
    <tableStyle name="Tabellenformat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38101</xdr:rowOff>
    </xdr:from>
    <xdr:ext cx="2533650" cy="771616"/>
    <xdr:pic>
      <xdr:nvPicPr>
        <xdr:cNvPr id="2" name="Grafik 1"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DB1186A1-3E57-4B5F-A317-7927B1B010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1"/>
          <a:ext cx="2533650" cy="771616"/>
        </a:xfrm>
        <a:prstGeom prst="rect">
          <a:avLst/>
        </a:prstGeom>
      </xdr:spPr>
    </xdr:pic>
    <xdr:clientData/>
  </xdr:oneCellAnchor>
  <xdr:twoCellAnchor editAs="oneCell">
    <xdr:from>
      <xdr:col>8</xdr:col>
      <xdr:colOff>0</xdr:colOff>
      <xdr:row>6</xdr:row>
      <xdr:rowOff>52916</xdr:rowOff>
    </xdr:from>
    <xdr:to>
      <xdr:col>9</xdr:col>
      <xdr:colOff>0</xdr:colOff>
      <xdr:row>8</xdr:row>
      <xdr:rowOff>75749</xdr:rowOff>
    </xdr:to>
    <xdr:pic>
      <xdr:nvPicPr>
        <xdr:cNvPr id="7" name="Grafik 6">
          <a:extLst>
            <a:ext uri="{FF2B5EF4-FFF2-40B4-BE49-F238E27FC236}">
              <a16:creationId xmlns:a16="http://schemas.microsoft.com/office/drawing/2014/main" id="{64CCF946-9488-4CA3-A940-A4EE5CC625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30917" y="2423583"/>
          <a:ext cx="2804583" cy="805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38101</xdr:rowOff>
    </xdr:from>
    <xdr:ext cx="2533650" cy="771616"/>
    <xdr:pic>
      <xdr:nvPicPr>
        <xdr:cNvPr id="2" name="Grafik 1"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3D60B553-A2E0-4ACC-8907-BD1A0DD339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1"/>
          <a:ext cx="2533650" cy="771616"/>
        </a:xfrm>
        <a:prstGeom prst="rect">
          <a:avLst/>
        </a:prstGeom>
      </xdr:spPr>
    </xdr:pic>
    <xdr:clientData/>
  </xdr:oneCellAnchor>
  <xdr:twoCellAnchor editAs="oneCell">
    <xdr:from>
      <xdr:col>8</xdr:col>
      <xdr:colOff>0</xdr:colOff>
      <xdr:row>6</xdr:row>
      <xdr:rowOff>52916</xdr:rowOff>
    </xdr:from>
    <xdr:to>
      <xdr:col>9</xdr:col>
      <xdr:colOff>0</xdr:colOff>
      <xdr:row>8</xdr:row>
      <xdr:rowOff>75749</xdr:rowOff>
    </xdr:to>
    <xdr:pic>
      <xdr:nvPicPr>
        <xdr:cNvPr id="3" name="Grafik 2">
          <a:extLst>
            <a:ext uri="{FF2B5EF4-FFF2-40B4-BE49-F238E27FC236}">
              <a16:creationId xmlns:a16="http://schemas.microsoft.com/office/drawing/2014/main" id="{C81EDB01-8B03-4DA1-9C09-3EF21FF5E3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25625" y="2415116"/>
          <a:ext cx="2800350" cy="8038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38101</xdr:rowOff>
    </xdr:from>
    <xdr:ext cx="2533650" cy="771616"/>
    <xdr:pic>
      <xdr:nvPicPr>
        <xdr:cNvPr id="2" name="Grafik 1"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12F9DF6F-3C66-40F9-B067-D1040FD489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1"/>
          <a:ext cx="2533650" cy="77161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38101</xdr:rowOff>
    </xdr:from>
    <xdr:ext cx="2533650" cy="771616"/>
    <xdr:pic>
      <xdr:nvPicPr>
        <xdr:cNvPr id="4" name="Grafik 3"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839E7C25-DD51-4F73-9E96-A1AF4DE80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1"/>
          <a:ext cx="2533650" cy="77161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9525</xdr:rowOff>
    </xdr:from>
    <xdr:ext cx="2533650" cy="771616"/>
    <xdr:pic>
      <xdr:nvPicPr>
        <xdr:cNvPr id="2" name="Grafik 1"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8C9C65F6-C4B3-442B-B474-0E8C6A2A85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2533650" cy="77161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C33AF8-1A0D-47F8-95EA-58599D880FD0}" name="Tabelle13" displayName="Tabelle13" ref="B13:I23" totalsRowShown="0" headerRowDxfId="33" dataDxfId="31" headerRowBorderDxfId="32" tableBorderDxfId="30" totalsRowBorderDxfId="29">
  <tableColumns count="8">
    <tableColumn id="1" xr3:uid="{81CDD011-08CB-42AC-B4F1-EFE83E0814F8}" name="Modul_x000a_[please select]" dataDxfId="28"/>
    <tableColumn id="2" xr3:uid="{01C6E665-B0FA-46AD-B1EA-5F716D077383}" name="Type of measure" dataDxfId="27">
      <calculatedColumnFormula>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calculatedColumnFormula>
    </tableColumn>
    <tableColumn id="7" xr3:uid="{8E0A26F2-14BA-4688-8C88-3D9939251BBA}" name="Category" dataDxfId="26">
      <calculatedColumnFormula>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calculatedColumnFormula>
    </tableColumn>
    <tableColumn id="3" xr3:uid="{E2CDD4BE-FBDC-457A-8546-1A903F3551C9}" name="Traveller_x000a_(first &amp; last name)" dataDxfId="25"/>
    <tableColumn id="4" xr3:uid="{0F1B83EF-9928-47E7-ADB1-F7C81A1F925A}" name="Start of trip_x000a_[dd.mm.yyyy]" dataDxfId="24"/>
    <tableColumn id="5" xr3:uid="{FA93EA87-6A2D-4543-8706-2880F6B588A4}" name="End of trip_x000a_[dd.mm.yyyy]" dataDxfId="23"/>
    <tableColumn id="10" xr3:uid="{03CAB3B0-1EC5-49AA-9578-0B8726055598}" name="Calculated costs 2025" dataDxfId="22"/>
    <tableColumn id="6" xr3:uid="{F0774BAA-2D5E-434B-B11F-548A952F9EF7}" name="Note/additional information"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3EBD073-AD50-49AA-9E95-13657E5F887D}" name="Tabelle134" displayName="Tabelle134" ref="B13:I23" totalsRowShown="0" headerRowDxfId="20" dataDxfId="18" headerRowBorderDxfId="19" tableBorderDxfId="17" totalsRowBorderDxfId="16">
  <tableColumns count="8">
    <tableColumn id="1" xr3:uid="{39257AE0-6145-4248-8498-1F32D051E197}" name="Modul_x000a_[please select]" dataDxfId="15"/>
    <tableColumn id="2" xr3:uid="{E2B5519C-9AC2-4BF2-ADF0-888FB5A163D3}" name="Type of measure" dataDxfId="14">
      <calculatedColumnFormula>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calculatedColumnFormula>
    </tableColumn>
    <tableColumn id="7" xr3:uid="{E046FD24-A571-4409-85D7-A1D5D501216C}" name="Category" dataDxfId="13">
      <calculatedColumnFormula>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calculatedColumnFormula>
    </tableColumn>
    <tableColumn id="3" xr3:uid="{269C8652-3DF1-4C78-8322-F7F7E2C2B738}" name="Traveller_x000a_(first &amp; last name)" dataDxfId="12"/>
    <tableColumn id="4" xr3:uid="{A74AAFC4-1B04-4325-B8E7-FD9F0EAF2936}" name="Start of trip_x000a_[dd.mm.yyyy]" dataDxfId="11"/>
    <tableColumn id="5" xr3:uid="{0606C631-3D6C-4A57-B6E9-6631CDB35ECC}" name="End of trip_x000a_[dd.mm.yyyy]" dataDxfId="10"/>
    <tableColumn id="10" xr3:uid="{8F92E7FA-8EA7-48E0-88F0-AE706AD246EE}" name="Calculated costs 2025" dataDxfId="9"/>
    <tableColumn id="6" xr3:uid="{F4A51198-2933-488F-9073-317C0F51A26A}" name="Note/additional information" dataDxfId="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BEB2AB-6519-495F-A76E-CA9D0936CB55}" name="Tabelle1" displayName="Tabelle1" ref="B9:D17" totalsRowShown="0" headerRowDxfId="7" dataDxfId="5" headerRowBorderDxfId="6" tableBorderDxfId="4" totalsRowBorderDxfId="3">
  <autoFilter ref="B9:D17" xr:uid="{E73CB5CA-0EFB-47C2-B8A6-7F249596EB91}"/>
  <tableColumns count="3">
    <tableColumn id="1" xr3:uid="{6682BE36-F329-4DC4-B2DA-B167F73B02F8}" name="Modul" dataDxfId="2"/>
    <tableColumn id="3" xr3:uid="{CCB79BC5-F67A-4723-9E2D-DFC56971506E}" name="Type of measure" dataDxfId="1"/>
    <tableColumn id="4" xr3:uid="{5EA4815C-CB67-441D-829E-F2ED71DB42F7}" name="Category" dataDxfId="0"/>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revosax.sachsen.de/vorschrift/3440-Saechsische-Auslandsreisekostenverordnung" TargetMode="External"/><Relationship Id="rId13" Type="http://schemas.openxmlformats.org/officeDocument/2006/relationships/printerSettings" Target="../printerSettings/printerSettings3.bin"/><Relationship Id="rId3" Type="http://schemas.openxmlformats.org/officeDocument/2006/relationships/hyperlink" Target="https://www.verw.tu-dresden.de/VerwRicht/Sachwort/download.asp?file=rsd20211_Anlage_RKO.pdf" TargetMode="External"/><Relationship Id="rId7" Type="http://schemas.openxmlformats.org/officeDocument/2006/relationships/hyperlink" Target="https://www.verw.tu-dresden.de/VerwRicht/Formulare/download.asp?file=GenehmigungGastaufenthalt.pdf" TargetMode="External"/><Relationship Id="rId12" Type="http://schemas.openxmlformats.org/officeDocument/2006/relationships/hyperlink" Target="https://tu-dresden.de/tu-dresden/organisation/zentrale-universitaetsverwaltung/dezernat-1-finanzen-und-beschaffung" TargetMode="External"/><Relationship Id="rId2" Type="http://schemas.openxmlformats.org/officeDocument/2006/relationships/hyperlink" Target="https://tu-dresden.de/intern/verwaltung/formulargruppe?gruppID=12" TargetMode="External"/><Relationship Id="rId1" Type="http://schemas.openxmlformats.org/officeDocument/2006/relationships/hyperlink" Target="https://www.verw.tu-dresden.de/VerwRicht/Formulare/download.asp?file=RKOANL02.pdf" TargetMode="External"/><Relationship Id="rId6" Type="http://schemas.openxmlformats.org/officeDocument/2006/relationships/hyperlink" Target="https://www.verw.tu-dresden.de/VerwRicht/Sachwort/download.asp?file=rsd10317.pdf" TargetMode="External"/><Relationship Id="rId11" Type="http://schemas.openxmlformats.org/officeDocument/2006/relationships/hyperlink" Target="https://www.verw.tu-dresden.de/VerwRicht/Formulare/download.asp?file=RKOANL06.pdf" TargetMode="External"/><Relationship Id="rId5" Type="http://schemas.openxmlformats.org/officeDocument/2006/relationships/hyperlink" Target="https://www.verw.tu-dresden.de/VerwRicht/Formulare/download.asp?file=RKOANL02.pdf" TargetMode="External"/><Relationship Id="rId10" Type="http://schemas.openxmlformats.org/officeDocument/2006/relationships/hyperlink" Target="https://tu-dresden.de/tu-dresden/organisation/zentrale-universitaetsverwaltung/dezernat-2-personal/sg-2-4/Teams-2.4.1-2.4.4/inhalte-rk-wb-nt/dienstreisen-reisekosten" TargetMode="External"/><Relationship Id="rId4" Type="http://schemas.openxmlformats.org/officeDocument/2006/relationships/hyperlink" Target="https://www.revosax.sachsen.de/vorschrift/10536-Saechsisches-Reisekostengesetz" TargetMode="External"/><Relationship Id="rId9" Type="http://schemas.openxmlformats.org/officeDocument/2006/relationships/hyperlink" Target="https://tu-dresden.de/tu-dresden/ressourcen/dateien/dezernat-2/reisekosten/Ausl-TG-UEN_2025.pdf?lang=de"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CDDA-5AA3-460A-8E7D-B3A04EFA727F}">
  <sheetPr>
    <pageSetUpPr fitToPage="1"/>
  </sheetPr>
  <dimension ref="B1:I31"/>
  <sheetViews>
    <sheetView showGridLines="0" tabSelected="1" topLeftCell="A13" zoomScale="90" zoomScaleNormal="90" workbookViewId="0">
      <selection activeCell="I16" sqref="I16"/>
    </sheetView>
  </sheetViews>
  <sheetFormatPr baseColWidth="10" defaultColWidth="11.42578125" defaultRowHeight="16.5" x14ac:dyDescent="0.3"/>
  <cols>
    <col min="1" max="1" width="12.7109375" style="2" customWidth="1"/>
    <col min="2" max="2" width="37" style="2" customWidth="1"/>
    <col min="3" max="3" width="50.5703125" style="2" customWidth="1"/>
    <col min="4" max="4" width="20.85546875" style="2" customWidth="1"/>
    <col min="5" max="5" width="33" style="2" customWidth="1"/>
    <col min="6" max="6" width="18.140625" style="2" customWidth="1"/>
    <col min="7" max="7" width="16.42578125" style="2" customWidth="1"/>
    <col min="8" max="8" width="29.140625" style="2" customWidth="1"/>
    <col min="9" max="9" width="42" style="2" customWidth="1"/>
    <col min="10" max="16384" width="11.42578125" style="2"/>
  </cols>
  <sheetData>
    <row r="1" spans="2:9" ht="61.5" customHeight="1" x14ac:dyDescent="0.3"/>
    <row r="3" spans="2:9" x14ac:dyDescent="0.3">
      <c r="B3" s="69" t="s">
        <v>32</v>
      </c>
    </row>
    <row r="4" spans="2:9" x14ac:dyDescent="0.3">
      <c r="B4" s="10"/>
    </row>
    <row r="5" spans="2:9" s="8" customFormat="1" ht="45" customHeight="1" x14ac:dyDescent="0.25">
      <c r="B5" s="9" t="s">
        <v>8</v>
      </c>
      <c r="C5" s="7"/>
      <c r="D5" s="7"/>
      <c r="E5" s="7"/>
      <c r="F5" s="7"/>
      <c r="G5" s="7"/>
      <c r="H5" s="7"/>
      <c r="I5" s="7"/>
    </row>
    <row r="6" spans="2:9" ht="30" customHeight="1" x14ac:dyDescent="0.3"/>
    <row r="7" spans="2:9" ht="31.5" x14ac:dyDescent="0.55000000000000004">
      <c r="B7" s="18" t="s">
        <v>33</v>
      </c>
    </row>
    <row r="8" spans="2:9" ht="30" customHeight="1" x14ac:dyDescent="0.3"/>
    <row r="9" spans="2:9" ht="54" customHeight="1" x14ac:dyDescent="0.3">
      <c r="B9" s="84" t="s">
        <v>35</v>
      </c>
      <c r="C9" s="25"/>
      <c r="D9" s="12"/>
      <c r="E9" s="12"/>
      <c r="F9" s="12"/>
      <c r="G9" s="12"/>
    </row>
    <row r="10" spans="2:9" ht="54" customHeight="1" x14ac:dyDescent="0.3">
      <c r="B10" s="85" t="s">
        <v>36</v>
      </c>
      <c r="C10" s="26"/>
      <c r="D10" s="12"/>
      <c r="E10" s="12"/>
      <c r="F10" s="12"/>
      <c r="G10" s="12"/>
    </row>
    <row r="11" spans="2:9" ht="54" customHeight="1" x14ac:dyDescent="0.3">
      <c r="B11" s="86" t="s">
        <v>37</v>
      </c>
      <c r="C11" s="26"/>
      <c r="D11" s="12"/>
      <c r="E11" s="12"/>
      <c r="F11" s="12"/>
      <c r="G11" s="12"/>
    </row>
    <row r="12" spans="2:9" ht="18" x14ac:dyDescent="0.3">
      <c r="C12" s="3"/>
      <c r="D12" s="3"/>
      <c r="E12" s="3"/>
      <c r="F12" s="3"/>
      <c r="G12" s="3"/>
    </row>
    <row r="13" spans="2:9" ht="50.1" customHeight="1" x14ac:dyDescent="0.3">
      <c r="B13" s="14" t="s">
        <v>38</v>
      </c>
      <c r="C13" s="15" t="s">
        <v>39</v>
      </c>
      <c r="D13" s="15" t="s">
        <v>40</v>
      </c>
      <c r="E13" s="29" t="s">
        <v>63</v>
      </c>
      <c r="F13" s="15" t="s">
        <v>41</v>
      </c>
      <c r="G13" s="15" t="s">
        <v>42</v>
      </c>
      <c r="H13" s="16" t="s">
        <v>43</v>
      </c>
      <c r="I13" s="17" t="s">
        <v>44</v>
      </c>
    </row>
    <row r="14" spans="2:9" ht="50.1" customHeight="1" x14ac:dyDescent="0.3">
      <c r="B14" s="21"/>
      <c r="C14"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14"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14" s="32"/>
      <c r="F14" s="30"/>
      <c r="G14" s="30"/>
      <c r="H14" s="27"/>
      <c r="I14" s="92"/>
    </row>
    <row r="15" spans="2:9" ht="50.1" customHeight="1" x14ac:dyDescent="0.3">
      <c r="B15" s="21"/>
      <c r="C15"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15"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15" s="32"/>
      <c r="F15" s="30"/>
      <c r="G15" s="30"/>
      <c r="H15" s="24"/>
      <c r="I15" s="92"/>
    </row>
    <row r="16" spans="2:9" ht="50.1" customHeight="1" x14ac:dyDescent="0.3">
      <c r="B16" s="21"/>
      <c r="C16"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16"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16" s="32"/>
      <c r="F16" s="30"/>
      <c r="G16" s="30"/>
      <c r="H16" s="27"/>
      <c r="I16" s="92"/>
    </row>
    <row r="17" spans="2:9" ht="50.1" customHeight="1" x14ac:dyDescent="0.3">
      <c r="B17" s="21"/>
      <c r="C17"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17"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17" s="32"/>
      <c r="F17" s="30"/>
      <c r="G17" s="30"/>
      <c r="H17" s="27"/>
      <c r="I17" s="92"/>
    </row>
    <row r="18" spans="2:9" ht="50.1" customHeight="1" x14ac:dyDescent="0.3">
      <c r="B18" s="21"/>
      <c r="C18"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18"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18" s="32"/>
      <c r="F18" s="30"/>
      <c r="G18" s="30"/>
      <c r="H18" s="27"/>
      <c r="I18" s="92"/>
    </row>
    <row r="19" spans="2:9" ht="50.1" customHeight="1" x14ac:dyDescent="0.3">
      <c r="B19" s="21"/>
      <c r="C19"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19"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19" s="32"/>
      <c r="F19" s="30"/>
      <c r="G19" s="30"/>
      <c r="H19" s="27"/>
      <c r="I19" s="92"/>
    </row>
    <row r="20" spans="2:9" ht="50.1" customHeight="1" x14ac:dyDescent="0.3">
      <c r="B20" s="21"/>
      <c r="C20"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20"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20" s="32"/>
      <c r="F20" s="30"/>
      <c r="G20" s="30"/>
      <c r="H20" s="27"/>
      <c r="I20" s="92"/>
    </row>
    <row r="21" spans="2:9" ht="50.1" customHeight="1" x14ac:dyDescent="0.3">
      <c r="B21" s="21"/>
      <c r="C21"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21"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21" s="32"/>
      <c r="F21" s="30"/>
      <c r="G21" s="30"/>
      <c r="H21" s="27"/>
      <c r="I21" s="92"/>
    </row>
    <row r="22" spans="2:9" ht="50.1" customHeight="1" x14ac:dyDescent="0.3">
      <c r="B22" s="21"/>
      <c r="C22"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22"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22" s="32"/>
      <c r="F22" s="30"/>
      <c r="G22" s="30"/>
      <c r="H22" s="27"/>
      <c r="I22" s="92"/>
    </row>
    <row r="23" spans="2:9" ht="50.1" customHeight="1" x14ac:dyDescent="0.3">
      <c r="B23" s="21"/>
      <c r="C23" s="23" t="str">
        <f>_xlfn.IFS(ISBLANK(Tabelle13[[#This Row],[Modul
'[please select']]])," ",Tabelle13[[#This Row],[Modul
'[please select']]]="MANDATORY MODULE","Research stay of a doctoral candidate or postdoc of the TU Dresden in the working group abroad ",Tabelle13[[#This Row],[Modul
'[please select']]]="FLEXIBLE MODULE  I","Research stay of a doctoral candidate or postdoc from the working group abroad at TU Dresden ",Tabelle13[[#This Row],[Modul
'[please select']]]= "FLEXIBLE MODULE II","Research stay of a doctoral candidate or postdoc of the TU Dresden in the working group abroad ",Tabelle13[[#This Row],[Modul
'[please select']]]="FLEXIBLE MODULE III","Research stay of Professor / Young Investigator of the TU Dresden in the working group abroad ",Tabelle13[[#This Row],[Modul
'[please select']]]="FLEXIBLE MODULE IV","Research stay of Professor of the working group abroad at TU Dresden",Tabelle13[[#This Row],[Modul
'[please select']]]="FLEXIBLE MODULE Va","Joint meetings of the partner groups at TU Dresden (mobility means)",Tabelle13[[#This Row],[Modul
'[please select']]]="FLEXIBLE MODULE Vb","Joint meetings of the partner groups at TU Dresden (entertainment expenses)",Tabelle13[[#This Row],[Modul
'[please select']]]="FLEXIBLE MODULE VI","Joint meetings of the project participants in the working group abroad")</f>
        <v xml:space="preserve"> </v>
      </c>
      <c r="D23" s="83" t="str">
        <f>_xlfn.IFS(ISBLANK(Tabelle13[[#This Row],[Modul
'[please select']]])," ",Tabelle13[[#This Row],[Modul
'[please select']]]="MANDATORY MODULE","outgoing",Tabelle13[[#This Row],[Modul
'[please select']]]="FLEXIBLE MODULE  I","incoming",Tabelle13[[#This Row],[Modul
'[please select']]]= "FLEXIBLE MODULE II","outgoing",Tabelle13[[#This Row],[Modul
'[please select']]]="FLEXIBLE MODULE III","outgoing",Tabelle13[[#This Row],[Modul
'[please select']]]="FLEXIBLE MODULE IV","incoming",Tabelle13[[#This Row],[Modul
'[please select']]]="FLEXIBLE MODULE Va","incoming",Tabelle13[[#This Row],[Modul
'[please select']]]="FLEXIBLE MODULE Vb","____",Tabelle13[[#This Row],[Modul
'[please select']]]="FLEXIBLE MODULE VI","outgoing")</f>
        <v xml:space="preserve"> </v>
      </c>
      <c r="E23" s="33"/>
      <c r="F23" s="31"/>
      <c r="G23" s="31"/>
      <c r="H23" s="28"/>
      <c r="I23" s="93"/>
    </row>
    <row r="25" spans="2:9" ht="30" customHeight="1" x14ac:dyDescent="0.3">
      <c r="F25" s="13"/>
      <c r="G25" s="13" t="s">
        <v>45</v>
      </c>
      <c r="H25" s="22">
        <f>SUM(Tabelle13[Calculated costs 2025])</f>
        <v>0</v>
      </c>
    </row>
    <row r="27" spans="2:9" ht="52.5" customHeight="1" x14ac:dyDescent="0.3">
      <c r="F27" s="94" t="s">
        <v>62</v>
      </c>
      <c r="G27" s="95"/>
      <c r="H27" s="6"/>
    </row>
    <row r="31" spans="2:9" x14ac:dyDescent="0.3">
      <c r="I31" s="11"/>
    </row>
  </sheetData>
  <sheetProtection algorithmName="SHA-512" hashValue="jNTX8AXKvdXrjJL/5abdzVe7F6qiY4AZrA34ZNfzLteD9zwtOHrHZgM5cXXBJ71XeCNebTmJ4APX67UTWHbwIg==" saltValue="5DihbCCyYg6zbdiQw9Q50Q==" spinCount="100000" sheet="1" objects="1" scenarios="1" insertRows="0" deleteRows="0" selectLockedCells="1"/>
  <mergeCells count="1">
    <mergeCell ref="F27:G27"/>
  </mergeCells>
  <dataValidations count="1">
    <dataValidation type="list" allowBlank="1" showInputMessage="1" showErrorMessage="1" sqref="B14:B23" xr:uid="{A0FB6A8A-9000-481E-B130-ED421E785402}">
      <formula1>"MANDATORY MODULE,FLEXIBLE MODULE  I,FLEXIBLE MODULE II,FLEXIBLE MODULE III,FLEXIBLE MODULE IV,FLEXIBLE MODULE Va,FLEXIBLE MODULE Vb,FLEXIBLE MODULE VI"</formula1>
    </dataValidation>
  </dataValidations>
  <pageMargins left="0.70866141732283472" right="0.70866141732283472" top="0.78740157480314965" bottom="0.78740157480314965" header="0.31496062992125984" footer="0.31496062992125984"/>
  <pageSetup paperSize="9" scale="73" orientation="landscape" horizontalDpi="1200" verticalDpi="1200" r:id="rId1"/>
  <headerFooter>
    <oddFooter xml:space="preserve">&amp;CGraduiertenakademie | graduiertenakademie@tu-dresden.de | www.tu-dresden.de/ga
</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DDFA9-DB1A-4F6D-A005-280FF4A8EEFD}">
  <sheetPr>
    <pageSetUpPr fitToPage="1"/>
  </sheetPr>
  <dimension ref="B1:I31"/>
  <sheetViews>
    <sheetView showGridLines="0" topLeftCell="A12" zoomScale="90" zoomScaleNormal="90" workbookViewId="0">
      <selection activeCell="I17" sqref="I17"/>
    </sheetView>
  </sheetViews>
  <sheetFormatPr baseColWidth="10" defaultColWidth="11.42578125" defaultRowHeight="16.5" x14ac:dyDescent="0.3"/>
  <cols>
    <col min="1" max="1" width="12.7109375" style="71" customWidth="1"/>
    <col min="2" max="2" width="37" style="71" customWidth="1"/>
    <col min="3" max="3" width="50.5703125" style="71" customWidth="1"/>
    <col min="4" max="4" width="20.85546875" style="71" customWidth="1"/>
    <col min="5" max="5" width="33" style="71" customWidth="1"/>
    <col min="6" max="6" width="18.140625" style="71" customWidth="1"/>
    <col min="7" max="7" width="16.42578125" style="71" customWidth="1"/>
    <col min="8" max="8" width="29.140625" style="71" customWidth="1"/>
    <col min="9" max="9" width="42" style="71" customWidth="1"/>
    <col min="10" max="16384" width="11.42578125" style="71"/>
  </cols>
  <sheetData>
    <row r="1" spans="2:9" ht="61.5" customHeight="1" x14ac:dyDescent="0.3"/>
    <row r="3" spans="2:9" x14ac:dyDescent="0.3">
      <c r="B3" s="69" t="s">
        <v>32</v>
      </c>
    </row>
    <row r="4" spans="2:9" x14ac:dyDescent="0.3">
      <c r="B4" s="10"/>
    </row>
    <row r="5" spans="2:9" s="8" customFormat="1" ht="45" customHeight="1" x14ac:dyDescent="0.25">
      <c r="B5" s="9" t="s">
        <v>8</v>
      </c>
      <c r="C5" s="7"/>
      <c r="D5" s="7"/>
      <c r="E5" s="7"/>
      <c r="F5" s="7"/>
      <c r="G5" s="7"/>
      <c r="H5" s="7"/>
      <c r="I5" s="7"/>
    </row>
    <row r="6" spans="2:9" ht="30" customHeight="1" x14ac:dyDescent="0.3"/>
    <row r="7" spans="2:9" ht="31.5" x14ac:dyDescent="0.55000000000000004">
      <c r="B7" s="18" t="s">
        <v>34</v>
      </c>
    </row>
    <row r="8" spans="2:9" ht="30" customHeight="1" x14ac:dyDescent="0.3"/>
    <row r="9" spans="2:9" ht="54" customHeight="1" x14ac:dyDescent="0.3">
      <c r="B9" s="84" t="s">
        <v>35</v>
      </c>
      <c r="C9" s="25"/>
      <c r="D9" s="12"/>
      <c r="E9" s="12"/>
      <c r="F9" s="12"/>
      <c r="G9" s="12"/>
    </row>
    <row r="10" spans="2:9" ht="54" customHeight="1" x14ac:dyDescent="0.3">
      <c r="B10" s="85" t="s">
        <v>36</v>
      </c>
      <c r="C10" s="26"/>
      <c r="D10" s="12"/>
      <c r="E10" s="12"/>
      <c r="F10" s="12"/>
      <c r="G10" s="12"/>
    </row>
    <row r="11" spans="2:9" ht="54" customHeight="1" x14ac:dyDescent="0.3">
      <c r="B11" s="86" t="s">
        <v>37</v>
      </c>
      <c r="C11" s="26"/>
      <c r="D11" s="12"/>
      <c r="E11" s="12"/>
      <c r="F11" s="12"/>
      <c r="G11" s="12"/>
    </row>
    <row r="12" spans="2:9" ht="18" x14ac:dyDescent="0.3">
      <c r="C12" s="3"/>
      <c r="D12" s="3"/>
      <c r="E12" s="3"/>
      <c r="F12" s="3"/>
      <c r="G12" s="3"/>
    </row>
    <row r="13" spans="2:9" ht="50.1" customHeight="1" x14ac:dyDescent="0.3">
      <c r="B13" s="14" t="s">
        <v>38</v>
      </c>
      <c r="C13" s="15" t="s">
        <v>39</v>
      </c>
      <c r="D13" s="15" t="s">
        <v>40</v>
      </c>
      <c r="E13" s="29" t="s">
        <v>63</v>
      </c>
      <c r="F13" s="15" t="s">
        <v>41</v>
      </c>
      <c r="G13" s="15" t="s">
        <v>42</v>
      </c>
      <c r="H13" s="16" t="s">
        <v>43</v>
      </c>
      <c r="I13" s="17" t="s">
        <v>44</v>
      </c>
    </row>
    <row r="14" spans="2:9" ht="50.1" customHeight="1" x14ac:dyDescent="0.3">
      <c r="B14" s="21"/>
      <c r="C14"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14"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14" s="32"/>
      <c r="F14" s="30"/>
      <c r="G14" s="30"/>
      <c r="H14" s="27"/>
      <c r="I14" s="92"/>
    </row>
    <row r="15" spans="2:9" ht="50.1" customHeight="1" x14ac:dyDescent="0.3">
      <c r="B15" s="21"/>
      <c r="C15"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15"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15" s="32"/>
      <c r="F15" s="30"/>
      <c r="G15" s="30"/>
      <c r="H15" s="24"/>
      <c r="I15" s="92"/>
    </row>
    <row r="16" spans="2:9" ht="50.1" customHeight="1" x14ac:dyDescent="0.3">
      <c r="B16" s="21"/>
      <c r="C16"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16"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16" s="32"/>
      <c r="F16" s="30"/>
      <c r="G16" s="30"/>
      <c r="H16" s="27"/>
      <c r="I16" s="92"/>
    </row>
    <row r="17" spans="2:9" ht="50.1" customHeight="1" x14ac:dyDescent="0.3">
      <c r="B17" s="21"/>
      <c r="C17"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17"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17" s="32"/>
      <c r="F17" s="30"/>
      <c r="G17" s="30"/>
      <c r="H17" s="27"/>
      <c r="I17" s="92"/>
    </row>
    <row r="18" spans="2:9" ht="50.1" customHeight="1" x14ac:dyDescent="0.3">
      <c r="B18" s="21"/>
      <c r="C18"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18"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18" s="32"/>
      <c r="F18" s="30"/>
      <c r="G18" s="30"/>
      <c r="H18" s="27"/>
      <c r="I18" s="92"/>
    </row>
    <row r="19" spans="2:9" ht="50.1" customHeight="1" x14ac:dyDescent="0.3">
      <c r="B19" s="21"/>
      <c r="C19"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19"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19" s="32"/>
      <c r="F19" s="30"/>
      <c r="G19" s="30"/>
      <c r="H19" s="27"/>
      <c r="I19" s="92"/>
    </row>
    <row r="20" spans="2:9" ht="50.1" customHeight="1" x14ac:dyDescent="0.3">
      <c r="B20" s="21"/>
      <c r="C20"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20"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20" s="32"/>
      <c r="F20" s="30"/>
      <c r="G20" s="30"/>
      <c r="H20" s="27"/>
      <c r="I20" s="92"/>
    </row>
    <row r="21" spans="2:9" ht="50.1" customHeight="1" x14ac:dyDescent="0.3">
      <c r="B21" s="21"/>
      <c r="C21"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21"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21" s="32"/>
      <c r="F21" s="30"/>
      <c r="G21" s="30"/>
      <c r="H21" s="27"/>
      <c r="I21" s="92"/>
    </row>
    <row r="22" spans="2:9" ht="50.1" customHeight="1" x14ac:dyDescent="0.3">
      <c r="B22" s="21"/>
      <c r="C22"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22"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22" s="32"/>
      <c r="F22" s="30"/>
      <c r="G22" s="30"/>
      <c r="H22" s="27"/>
      <c r="I22" s="92"/>
    </row>
    <row r="23" spans="2:9" ht="50.1" customHeight="1" x14ac:dyDescent="0.3">
      <c r="B23" s="21"/>
      <c r="C23" s="23" t="str">
        <f>_xlfn.IFS(ISBLANK(Tabelle134[[#This Row],[Modul
'[please select']]])," ",Tabelle134[[#This Row],[Modul
'[please select']]]="MANDATORY MODULE","Research stay of a doctoral candidate or postdoc of the TU Dresden in the working group abroad ",Tabelle134[[#This Row],[Modul
'[please select']]]="FLEXIBLE MODULE  I","Research stay of a doctoral candidate or postdoc from the working group abroad at TU Dresden ",Tabelle134[[#This Row],[Modul
'[please select']]]= "FLEXIBLE MODULE II","Research stay of a doctoral candidate or postdoc of the TU Dresden in the working group abroad ",Tabelle134[[#This Row],[Modul
'[please select']]]="FLEXIBLE MODULE III","Research stay of Professor / Young Investigator of the TU Dresden in the working group abroad ",Tabelle134[[#This Row],[Modul
'[please select']]]="FLEXIBLE MODULE IV","Research stay of Professor / Young Investigator of the working group abroad at TU Dresden",Tabelle134[[#This Row],[Modul
'[please select']]]="FLEXIBLE MODULE Va","Joint meetings of the partner groups at TU Dresden (mobility means)",Tabelle134[[#This Row],[Modul
'[please select']]]="FLEXIBLE MODULE Vb","Joint meetings of the partner groups at TU Dresden (entertainment expenses)",Tabelle134[[#This Row],[Modul
'[please select']]]="FLEXIBLE MODULE VI","Joint meetings of the project participants in the working group abroad")</f>
        <v xml:space="preserve"> </v>
      </c>
      <c r="D23" s="83" t="str">
        <f>_xlfn.IFS(ISBLANK(Tabelle134[[#This Row],[Modul
'[please select']]])," ",Tabelle134[[#This Row],[Modul
'[please select']]]="MANDATORY MODULE","outgoing",Tabelle134[[#This Row],[Modul
'[please select']]]="FLEXIBLE MODULE  I","incoming",Tabelle134[[#This Row],[Modul
'[please select']]]= "FLEXIBLE MODULE II","outgoing",Tabelle134[[#This Row],[Modul
'[please select']]]="FLEXIBLE MODULE III","outgoing",Tabelle134[[#This Row],[Modul
'[please select']]]="FLEXIBLE MODULE IV","incoming",Tabelle134[[#This Row],[Modul
'[please select']]]="FLEXIBLE MODULE Va","incoming",Tabelle134[[#This Row],[Modul
'[please select']]]="FLEXIBLE MODULE Vb","____",Tabelle134[[#This Row],[Modul
'[please select']]]="FLEXIBLE MODULE VI","outgoing")</f>
        <v xml:space="preserve"> </v>
      </c>
      <c r="E23" s="33"/>
      <c r="F23" s="31"/>
      <c r="G23" s="31"/>
      <c r="H23" s="28"/>
      <c r="I23" s="93"/>
    </row>
    <row r="25" spans="2:9" ht="30" customHeight="1" x14ac:dyDescent="0.3">
      <c r="F25" s="13"/>
      <c r="G25" s="13" t="s">
        <v>45</v>
      </c>
      <c r="H25" s="22">
        <f>SUM(Tabelle134[Calculated costs 2025])</f>
        <v>0</v>
      </c>
    </row>
    <row r="27" spans="2:9" ht="52.5" customHeight="1" x14ac:dyDescent="0.3">
      <c r="F27" s="94" t="s">
        <v>62</v>
      </c>
      <c r="G27" s="95"/>
      <c r="H27" s="6"/>
    </row>
    <row r="31" spans="2:9" x14ac:dyDescent="0.3">
      <c r="I31" s="11"/>
    </row>
  </sheetData>
  <sheetProtection algorithmName="SHA-512" hashValue="s0wykHf38dL2JoT8vOArN0fIfjZHfTF65JzvRSD1xgMUuKJPo0vAPXHF0dHnhFk0g9gZvtYHmgnpTaHIocHyRA==" saltValue="QavQu6vzE8iiP22IyuBELA==" spinCount="100000" sheet="1" objects="1" scenarios="1" insertRows="0" deleteRows="0" selectLockedCells="1"/>
  <mergeCells count="1">
    <mergeCell ref="F27:G27"/>
  </mergeCells>
  <dataValidations count="1">
    <dataValidation type="list" allowBlank="1" showInputMessage="1" showErrorMessage="1" sqref="B14:B23" xr:uid="{633929EA-D0A7-49CD-8AFB-3BF66AD1A372}">
      <formula1>"MANDATORY MODULE,FLEXIBLE MODULE  I,FLEXIBLE MODULE II,FLEXIBLE MODULE III,FLEXIBLE MODULE IV,FLEXIBLE MODULE Va,FLEXIBLE MODULE Vb,FLEXIBLE MODULE VI"</formula1>
    </dataValidation>
  </dataValidations>
  <pageMargins left="0.70866141732283472" right="0.70866141732283472" top="0.78740157480314965" bottom="0.78740157480314965" header="0.31496062992125984" footer="0.31496062992125984"/>
  <pageSetup paperSize="9" scale="73" orientation="landscape" horizontalDpi="1200" verticalDpi="1200" r:id="rId1"/>
  <headerFooter>
    <oddFooter xml:space="preserve">&amp;CGraduiertenakademie | graduiertenakademie@tu-dresden.de | www.tu-dresden.de/ga
</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B285-8C59-4BBB-9541-E5301AD397DE}">
  <dimension ref="B1:D30"/>
  <sheetViews>
    <sheetView showGridLines="0" topLeftCell="A9" workbookViewId="0">
      <selection activeCell="C15" sqref="C15"/>
    </sheetView>
  </sheetViews>
  <sheetFormatPr baseColWidth="10" defaultColWidth="11.42578125" defaultRowHeight="16.5" x14ac:dyDescent="0.3"/>
  <cols>
    <col min="1" max="1" width="12.42578125" style="2" customWidth="1"/>
    <col min="2" max="2" width="54.140625" style="2" customWidth="1"/>
    <col min="3" max="3" width="45.28515625" style="5" customWidth="1"/>
    <col min="4" max="4" width="43.85546875" style="2" customWidth="1"/>
    <col min="5" max="5" width="11.42578125" style="2"/>
    <col min="6" max="6" width="27.85546875" style="2" customWidth="1"/>
    <col min="7" max="16384" width="11.42578125" style="2"/>
  </cols>
  <sheetData>
    <row r="1" spans="2:4" ht="65.25" customHeight="1" x14ac:dyDescent="0.3"/>
    <row r="2" spans="2:4" x14ac:dyDescent="0.3">
      <c r="C2" s="2"/>
    </row>
    <row r="3" spans="2:4" x14ac:dyDescent="0.3">
      <c r="B3" s="69" t="s">
        <v>32</v>
      </c>
      <c r="C3" s="2"/>
    </row>
    <row r="4" spans="2:4" x14ac:dyDescent="0.3">
      <c r="B4" s="10"/>
      <c r="C4" s="2"/>
    </row>
    <row r="5" spans="2:4" ht="37.5" x14ac:dyDescent="0.3">
      <c r="B5" s="9" t="s">
        <v>8</v>
      </c>
      <c r="C5" s="4"/>
      <c r="D5" s="1"/>
    </row>
    <row r="7" spans="2:4" ht="27" x14ac:dyDescent="0.5">
      <c r="B7" s="61" t="s">
        <v>14</v>
      </c>
      <c r="C7" s="62"/>
      <c r="D7" s="63"/>
    </row>
    <row r="8" spans="2:4" x14ac:dyDescent="0.3">
      <c r="B8" s="64"/>
      <c r="C8" s="60"/>
      <c r="D8" s="65"/>
    </row>
    <row r="9" spans="2:4" x14ac:dyDescent="0.3">
      <c r="B9" s="100" t="s">
        <v>15</v>
      </c>
      <c r="C9" s="101"/>
      <c r="D9" s="102"/>
    </row>
    <row r="10" spans="2:4" ht="45" customHeight="1" x14ac:dyDescent="0.3">
      <c r="B10" s="77" t="s">
        <v>16</v>
      </c>
      <c r="C10" s="105" t="s">
        <v>0</v>
      </c>
      <c r="D10" s="106"/>
    </row>
    <row r="11" spans="2:4" ht="20.100000000000001" customHeight="1" x14ac:dyDescent="0.3">
      <c r="B11" s="77" t="s">
        <v>17</v>
      </c>
      <c r="C11" s="104" t="s">
        <v>2</v>
      </c>
      <c r="D11" s="103"/>
    </row>
    <row r="12" spans="2:4" ht="45" customHeight="1" x14ac:dyDescent="0.3">
      <c r="B12" s="77" t="s">
        <v>18</v>
      </c>
      <c r="C12" s="104" t="s">
        <v>1</v>
      </c>
      <c r="D12" s="103"/>
    </row>
    <row r="13" spans="2:4" ht="45" customHeight="1" x14ac:dyDescent="0.3">
      <c r="B13" s="77" t="s">
        <v>19</v>
      </c>
      <c r="C13" s="104" t="s">
        <v>75</v>
      </c>
      <c r="D13" s="103"/>
    </row>
    <row r="14" spans="2:4" x14ac:dyDescent="0.3">
      <c r="B14" s="77"/>
      <c r="C14" s="89"/>
      <c r="D14" s="90"/>
    </row>
    <row r="15" spans="2:4" x14ac:dyDescent="0.3">
      <c r="B15" s="82" t="s">
        <v>20</v>
      </c>
      <c r="C15" s="89"/>
      <c r="D15" s="90"/>
    </row>
    <row r="16" spans="2:4" ht="45" customHeight="1" x14ac:dyDescent="0.3">
      <c r="B16" s="78" t="s">
        <v>21</v>
      </c>
      <c r="C16" s="104" t="s">
        <v>3</v>
      </c>
      <c r="D16" s="103"/>
    </row>
    <row r="17" spans="2:4" ht="27.75" customHeight="1" x14ac:dyDescent="0.3">
      <c r="B17" s="78" t="s">
        <v>22</v>
      </c>
      <c r="C17" s="98" t="s">
        <v>4</v>
      </c>
      <c r="D17" s="99"/>
    </row>
    <row r="18" spans="2:4" ht="33" x14ac:dyDescent="0.3">
      <c r="B18" s="78" t="s">
        <v>23</v>
      </c>
      <c r="C18" s="98" t="s">
        <v>24</v>
      </c>
      <c r="D18" s="99"/>
    </row>
    <row r="19" spans="2:4" x14ac:dyDescent="0.3">
      <c r="B19" s="78" t="s">
        <v>25</v>
      </c>
      <c r="C19" s="98" t="s">
        <v>26</v>
      </c>
      <c r="D19" s="99"/>
    </row>
    <row r="20" spans="2:4" x14ac:dyDescent="0.3">
      <c r="B20" s="66"/>
      <c r="C20" s="67"/>
      <c r="D20" s="68"/>
    </row>
    <row r="22" spans="2:4" ht="27" x14ac:dyDescent="0.5">
      <c r="B22" s="72" t="s">
        <v>27</v>
      </c>
      <c r="C22" s="73"/>
      <c r="D22" s="74"/>
    </row>
    <row r="23" spans="2:4" x14ac:dyDescent="0.3">
      <c r="B23" s="75"/>
      <c r="C23" s="70"/>
      <c r="D23" s="76"/>
    </row>
    <row r="24" spans="2:4" x14ac:dyDescent="0.3">
      <c r="B24" s="100" t="s">
        <v>28</v>
      </c>
      <c r="C24" s="101"/>
      <c r="D24" s="102"/>
    </row>
    <row r="25" spans="2:4" ht="33" customHeight="1" x14ac:dyDescent="0.3">
      <c r="B25" s="77" t="s">
        <v>29</v>
      </c>
      <c r="C25" s="96" t="s">
        <v>5</v>
      </c>
      <c r="D25" s="97"/>
    </row>
    <row r="26" spans="2:4" x14ac:dyDescent="0.3">
      <c r="B26" s="75"/>
      <c r="C26" s="96"/>
      <c r="D26" s="97"/>
    </row>
    <row r="27" spans="2:4" x14ac:dyDescent="0.3">
      <c r="B27" s="82" t="s">
        <v>20</v>
      </c>
      <c r="C27" s="96"/>
      <c r="D27" s="97"/>
    </row>
    <row r="28" spans="2:4" ht="45" customHeight="1" x14ac:dyDescent="0.3">
      <c r="B28" s="77" t="s">
        <v>30</v>
      </c>
      <c r="C28" s="96" t="s">
        <v>7</v>
      </c>
      <c r="D28" s="97"/>
    </row>
    <row r="29" spans="2:4" ht="33" customHeight="1" x14ac:dyDescent="0.3">
      <c r="B29" s="77" t="s">
        <v>31</v>
      </c>
      <c r="C29" s="96" t="s">
        <v>6</v>
      </c>
      <c r="D29" s="97"/>
    </row>
    <row r="30" spans="2:4" x14ac:dyDescent="0.3">
      <c r="B30" s="79"/>
      <c r="C30" s="80"/>
      <c r="D30" s="81"/>
    </row>
  </sheetData>
  <sheetProtection algorithmName="SHA-512" hashValue="XbStXnjysf+wsQgr5IwX/XZSlPlDeMtUrneWDIU49qDXuprRfQBO00u9mGTsgDXB3dvigaKhluNo4hBUDKpX3A==" saltValue="6zznRl70JtYFyzJOBDZIYw==" spinCount="100000" sheet="1" objects="1" scenarios="1" selectLockedCells="1"/>
  <mergeCells count="15">
    <mergeCell ref="C16:D16"/>
    <mergeCell ref="C19:D19"/>
    <mergeCell ref="C12:D12"/>
    <mergeCell ref="C13:D13"/>
    <mergeCell ref="B9:D9"/>
    <mergeCell ref="C10:D10"/>
    <mergeCell ref="C11:D11"/>
    <mergeCell ref="C17:D17"/>
    <mergeCell ref="C29:D29"/>
    <mergeCell ref="C28:D28"/>
    <mergeCell ref="C18:D18"/>
    <mergeCell ref="C25:D25"/>
    <mergeCell ref="B24:D24"/>
    <mergeCell ref="C26:D26"/>
    <mergeCell ref="C27:D27"/>
  </mergeCells>
  <hyperlinks>
    <hyperlink ref="C18" r:id="rId1" display="https://www.verw.tu-dresden.de/VerwRicht/Formulare/download.asp?file=RKOANL02.pdf" xr:uid="{B23119A2-FEBD-4941-8C30-3B0FB90324EC}"/>
    <hyperlink ref="C17" r:id="rId2" xr:uid="{65E13F8C-2FEB-425E-B5C0-FDD9A9FD88AC}"/>
    <hyperlink ref="C10" r:id="rId3" xr:uid="{2806C6F4-4A61-4947-AEEB-7170FA60B568}"/>
    <hyperlink ref="C11" r:id="rId4" xr:uid="{4E80C527-CB1C-4C99-9248-1B262AA5EFF2}"/>
    <hyperlink ref="C18:D18" r:id="rId5" display="Form D2.3/32, from 11.07.2023 " xr:uid="{6762A291-28B5-4061-9F0A-0FFBF41D7EE7}"/>
    <hyperlink ref="C25" r:id="rId6" xr:uid="{71C9CE11-715F-43E0-B36D-2E3511F34F8E}"/>
    <hyperlink ref="C29" r:id="rId7" xr:uid="{302B8B62-714D-49F2-844D-D2265AB23AB4}"/>
    <hyperlink ref="C12:D12" r:id="rId8" display="https://www.revosax.sachsen.de/vorschrift/3440-Saechsische-Auslandsreisekostenverordnung" xr:uid="{C15E23C0-CF42-4213-A69F-1C4D6F03D01E}"/>
    <hyperlink ref="C13" r:id="rId9" xr:uid="{0F3D39E2-F1E7-4371-8F51-DC2977EADFAE}"/>
    <hyperlink ref="C16" r:id="rId10" xr:uid="{701C31D0-52CA-40C7-9C23-F60FE0749621}"/>
    <hyperlink ref="C19:D19" r:id="rId11" display="Form D2.3/34, from 12.09.2014" xr:uid="{9B7637D9-315E-4CB1-B2E5-F5C0F8C05133}"/>
    <hyperlink ref="C28" r:id="rId12" xr:uid="{F3077E14-F812-4E5C-944D-9A528184F7B3}"/>
  </hyperlinks>
  <pageMargins left="0.7" right="0.7" top="0.78740157499999996" bottom="0.78740157499999996" header="0.3" footer="0.3"/>
  <pageSetup paperSize="9" orientation="portrait" horizontalDpi="1200" verticalDpi="1200" r:id="rId1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B2106-15BE-41FA-8CB7-16AE67B74169}">
  <dimension ref="B1:J27"/>
  <sheetViews>
    <sheetView showGridLines="0" topLeftCell="A4" workbookViewId="0">
      <selection activeCell="C10" sqref="C10:D10"/>
    </sheetView>
  </sheetViews>
  <sheetFormatPr baseColWidth="10" defaultColWidth="11.42578125" defaultRowHeight="15" x14ac:dyDescent="0.25"/>
  <cols>
    <col min="1" max="1" width="12.7109375" style="36" customWidth="1"/>
    <col min="2" max="2" width="30.140625" style="36" customWidth="1"/>
    <col min="3" max="3" width="14.5703125" style="36" customWidth="1"/>
    <col min="4" max="4" width="16.5703125" style="36" customWidth="1"/>
    <col min="5" max="5" width="11.85546875" style="36" customWidth="1"/>
    <col min="6" max="6" width="18.140625" style="36" customWidth="1"/>
    <col min="7" max="7" width="16.42578125" style="36" customWidth="1"/>
    <col min="8" max="8" width="29.140625" style="36" customWidth="1"/>
    <col min="9" max="9" width="42" style="36" customWidth="1"/>
    <col min="10" max="16384" width="11.42578125" style="36"/>
  </cols>
  <sheetData>
    <row r="1" spans="2:10" s="71" customFormat="1" ht="61.5" customHeight="1" x14ac:dyDescent="0.3"/>
    <row r="2" spans="2:10" s="71" customFormat="1" ht="16.5" x14ac:dyDescent="0.3"/>
    <row r="3" spans="2:10" s="71" customFormat="1" ht="16.5" x14ac:dyDescent="0.3">
      <c r="B3" s="87" t="s">
        <v>32</v>
      </c>
    </row>
    <row r="4" spans="2:10" s="71" customFormat="1" ht="16.5" x14ac:dyDescent="0.3">
      <c r="B4" s="10"/>
    </row>
    <row r="5" spans="2:10" s="8" customFormat="1" ht="45" customHeight="1" x14ac:dyDescent="0.25">
      <c r="B5" s="9" t="s">
        <v>8</v>
      </c>
      <c r="C5" s="7"/>
      <c r="D5" s="7"/>
      <c r="E5" s="7"/>
      <c r="F5" s="35"/>
    </row>
    <row r="6" spans="2:10" s="71" customFormat="1" ht="30" customHeight="1" x14ac:dyDescent="0.3"/>
    <row r="7" spans="2:10" s="71" customFormat="1" ht="31.5" x14ac:dyDescent="0.55000000000000004">
      <c r="B7" s="18" t="s">
        <v>67</v>
      </c>
    </row>
    <row r="8" spans="2:10" s="71" customFormat="1" ht="30" customHeight="1" x14ac:dyDescent="0.3"/>
    <row r="9" spans="2:10" s="71" customFormat="1" ht="39.950000000000003" customHeight="1" x14ac:dyDescent="0.3">
      <c r="B9" s="41" t="s">
        <v>13</v>
      </c>
      <c r="C9" s="116"/>
      <c r="D9" s="116"/>
      <c r="E9" s="12"/>
      <c r="F9" s="12"/>
      <c r="G9" s="107" t="s">
        <v>65</v>
      </c>
      <c r="H9" s="108"/>
      <c r="I9" s="108"/>
      <c r="J9" s="109"/>
    </row>
    <row r="10" spans="2:10" s="71" customFormat="1" ht="39.950000000000003" customHeight="1" x14ac:dyDescent="0.3">
      <c r="B10" s="42" t="s">
        <v>68</v>
      </c>
      <c r="C10" s="116"/>
      <c r="D10" s="116"/>
      <c r="E10" s="12"/>
      <c r="F10" s="12"/>
      <c r="G10" s="110"/>
      <c r="H10" s="111"/>
      <c r="I10" s="111"/>
      <c r="J10" s="112"/>
    </row>
    <row r="11" spans="2:10" x14ac:dyDescent="0.25">
      <c r="G11" s="110"/>
      <c r="H11" s="111"/>
      <c r="I11" s="111"/>
      <c r="J11" s="112"/>
    </row>
    <row r="12" spans="2:10" ht="33" x14ac:dyDescent="0.3">
      <c r="B12" s="71"/>
      <c r="C12" s="43" t="s">
        <v>69</v>
      </c>
      <c r="D12" s="43" t="s">
        <v>70</v>
      </c>
      <c r="E12" s="44" t="s">
        <v>66</v>
      </c>
      <c r="G12" s="110"/>
      <c r="H12" s="111"/>
      <c r="I12" s="111"/>
      <c r="J12" s="112"/>
    </row>
    <row r="13" spans="2:10" ht="39.950000000000003" customHeight="1" x14ac:dyDescent="0.25">
      <c r="B13" s="45" t="s">
        <v>71</v>
      </c>
      <c r="C13" s="38"/>
      <c r="D13" s="40"/>
      <c r="E13" s="88">
        <f>C13*D13</f>
        <v>0</v>
      </c>
      <c r="G13" s="110"/>
      <c r="H13" s="111"/>
      <c r="I13" s="111"/>
      <c r="J13" s="112"/>
    </row>
    <row r="14" spans="2:10" ht="39.950000000000003" customHeight="1" x14ac:dyDescent="0.25">
      <c r="B14" s="45" t="s">
        <v>72</v>
      </c>
      <c r="C14" s="38"/>
      <c r="D14" s="40"/>
      <c r="E14" s="88">
        <f t="shared" ref="E14:E15" si="0">C14*D14</f>
        <v>0</v>
      </c>
      <c r="G14" s="110"/>
      <c r="H14" s="111"/>
      <c r="I14" s="111"/>
      <c r="J14" s="112"/>
    </row>
    <row r="15" spans="2:10" ht="39.950000000000003" customHeight="1" x14ac:dyDescent="0.25">
      <c r="B15" s="45" t="s">
        <v>73</v>
      </c>
      <c r="C15" s="39"/>
      <c r="D15" s="40"/>
      <c r="E15" s="88">
        <f t="shared" si="0"/>
        <v>0</v>
      </c>
      <c r="G15" s="110"/>
      <c r="H15" s="111"/>
      <c r="I15" s="111"/>
      <c r="J15" s="112"/>
    </row>
    <row r="16" spans="2:10" ht="39.950000000000003" customHeight="1" x14ac:dyDescent="0.25">
      <c r="B16" s="45" t="s">
        <v>74</v>
      </c>
      <c r="C16" s="39"/>
      <c r="D16" s="40"/>
      <c r="E16" s="88">
        <f>C16*D16</f>
        <v>0</v>
      </c>
      <c r="G16" s="110"/>
      <c r="H16" s="111"/>
      <c r="I16" s="111"/>
      <c r="J16" s="112"/>
    </row>
    <row r="17" spans="2:10" ht="16.5" x14ac:dyDescent="0.3">
      <c r="B17" s="46"/>
      <c r="C17" s="71"/>
      <c r="D17" s="71"/>
      <c r="E17" s="71"/>
      <c r="G17" s="113"/>
      <c r="H17" s="114"/>
      <c r="I17" s="114"/>
      <c r="J17" s="115"/>
    </row>
    <row r="18" spans="2:10" ht="16.5" x14ac:dyDescent="0.3">
      <c r="B18" s="46"/>
      <c r="C18" s="71"/>
      <c r="D18" s="34" t="s">
        <v>66</v>
      </c>
      <c r="E18" s="37">
        <f>SUM(E13:E16)</f>
        <v>0</v>
      </c>
      <c r="G18" s="91"/>
      <c r="H18" s="91"/>
      <c r="I18" s="91"/>
      <c r="J18" s="91"/>
    </row>
    <row r="19" spans="2:10" x14ac:dyDescent="0.25">
      <c r="G19" s="91"/>
      <c r="H19" s="91"/>
      <c r="I19" s="91"/>
      <c r="J19" s="91"/>
    </row>
    <row r="20" spans="2:10" x14ac:dyDescent="0.25">
      <c r="G20" s="91"/>
      <c r="H20" s="91"/>
      <c r="I20" s="91"/>
      <c r="J20" s="91"/>
    </row>
    <row r="22" spans="2:10" ht="350.1" customHeight="1" x14ac:dyDescent="0.25"/>
    <row r="23" spans="2:10" x14ac:dyDescent="0.25">
      <c r="B23" s="48"/>
      <c r="C23" s="48"/>
      <c r="D23" s="48"/>
      <c r="E23" s="48"/>
    </row>
    <row r="24" spans="2:10" ht="146.25" customHeight="1" x14ac:dyDescent="0.25">
      <c r="B24" s="117"/>
      <c r="C24" s="117"/>
      <c r="D24" s="117"/>
      <c r="E24" s="117"/>
    </row>
    <row r="25" spans="2:10" x14ac:dyDescent="0.25">
      <c r="B25" s="48"/>
      <c r="C25" s="48"/>
      <c r="D25" s="48"/>
      <c r="E25" s="48"/>
    </row>
    <row r="26" spans="2:10" x14ac:dyDescent="0.25">
      <c r="B26" s="48"/>
      <c r="C26" s="48"/>
      <c r="D26" s="48"/>
      <c r="E26" s="48"/>
    </row>
    <row r="27" spans="2:10" x14ac:dyDescent="0.25">
      <c r="B27" s="48"/>
      <c r="C27" s="48"/>
      <c r="D27" s="48"/>
      <c r="E27" s="48"/>
    </row>
  </sheetData>
  <sheetProtection algorithmName="SHA-512" hashValue="sTHFEbQG2jkW2fa2oVwJh6yeeY2rztTGcHcMMVQt5tDEPH1vlr8977EeTG7MDQgIKmb4fAKHdO4uHh6Myry1bQ==" saltValue="dot0woXb8IYlhm6wlEWBvg==" spinCount="100000" sheet="1" objects="1" scenarios="1" insertColumns="0" insertRows="0" deleteColumns="0" deleteRows="0" selectLockedCells="1"/>
  <mergeCells count="4">
    <mergeCell ref="G9:J17"/>
    <mergeCell ref="C9:D9"/>
    <mergeCell ref="C10:D10"/>
    <mergeCell ref="B24:E24"/>
  </mergeCells>
  <dataValidations count="1">
    <dataValidation type="list" allowBlank="1" showInputMessage="1" showErrorMessage="1" sqref="C10:D10" xr:uid="{74912535-1B2C-4C7C-A1E5-83E9F97500E4}">
      <formula1>"MANDATORY MODULE,FLEXIBLE MODULE  I,FLEXIBLE MODULE II,FLEXIBLE MODULE III,FLEXIBLE MODULE IV,FLEXIBLE MODULE V a,FLEXIBLE MODULE V b,FLEXIBLE MODULE VI"</formula1>
    </dataValidation>
  </dataValidations>
  <pageMargins left="0.7" right="0.7" top="0.78740157499999996" bottom="0.78740157499999996"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12C12-9E75-44FE-8904-68BE2AD0AC35}">
  <dimension ref="B1:D17"/>
  <sheetViews>
    <sheetView showGridLines="0" topLeftCell="A2" workbookViewId="0">
      <selection activeCell="J7" sqref="J7"/>
    </sheetView>
  </sheetViews>
  <sheetFormatPr baseColWidth="10" defaultRowHeight="15" x14ac:dyDescent="0.25"/>
  <cols>
    <col min="1" max="1" width="12.7109375" style="36" customWidth="1"/>
    <col min="2" max="2" width="21.5703125" style="47" customWidth="1"/>
    <col min="3" max="3" width="57.5703125" style="36" customWidth="1"/>
    <col min="4" max="4" width="17.28515625" style="36" customWidth="1"/>
    <col min="5" max="16384" width="11.42578125" style="36"/>
  </cols>
  <sheetData>
    <row r="1" spans="2:4" ht="60.75" customHeight="1" x14ac:dyDescent="0.25"/>
    <row r="3" spans="2:4" x14ac:dyDescent="0.25">
      <c r="B3" s="87" t="s">
        <v>32</v>
      </c>
    </row>
    <row r="5" spans="2:4" ht="37.5" x14ac:dyDescent="0.25">
      <c r="B5" s="9" t="s">
        <v>8</v>
      </c>
      <c r="C5" s="9"/>
      <c r="D5" s="9"/>
    </row>
    <row r="6" spans="2:4" s="49" customFormat="1" ht="17.25" customHeight="1" x14ac:dyDescent="0.25">
      <c r="B6" s="19"/>
    </row>
    <row r="7" spans="2:4" s="49" customFormat="1" ht="27" x14ac:dyDescent="0.25">
      <c r="B7" s="20" t="s">
        <v>46</v>
      </c>
    </row>
    <row r="8" spans="2:4" x14ac:dyDescent="0.25">
      <c r="C8" s="49"/>
    </row>
    <row r="9" spans="2:4" ht="24.95" customHeight="1" x14ac:dyDescent="0.25">
      <c r="B9" s="50" t="s">
        <v>9</v>
      </c>
      <c r="C9" s="51" t="s">
        <v>39</v>
      </c>
      <c r="D9" s="52" t="s">
        <v>40</v>
      </c>
    </row>
    <row r="10" spans="2:4" ht="45" x14ac:dyDescent="0.25">
      <c r="B10" s="53" t="s">
        <v>48</v>
      </c>
      <c r="C10" s="54" t="s">
        <v>55</v>
      </c>
      <c r="D10" s="55" t="s">
        <v>10</v>
      </c>
    </row>
    <row r="11" spans="2:4" ht="45" x14ac:dyDescent="0.25">
      <c r="B11" s="53" t="s">
        <v>47</v>
      </c>
      <c r="C11" s="56" t="s">
        <v>59</v>
      </c>
      <c r="D11" s="55" t="s">
        <v>11</v>
      </c>
    </row>
    <row r="12" spans="2:4" ht="45" x14ac:dyDescent="0.25">
      <c r="B12" s="53" t="s">
        <v>49</v>
      </c>
      <c r="C12" s="56" t="s">
        <v>56</v>
      </c>
      <c r="D12" s="55" t="s">
        <v>10</v>
      </c>
    </row>
    <row r="13" spans="2:4" ht="45" x14ac:dyDescent="0.25">
      <c r="B13" s="53" t="s">
        <v>50</v>
      </c>
      <c r="C13" s="54" t="s">
        <v>58</v>
      </c>
      <c r="D13" s="55" t="s">
        <v>10</v>
      </c>
    </row>
    <row r="14" spans="2:4" ht="45" x14ac:dyDescent="0.25">
      <c r="B14" s="53" t="s">
        <v>51</v>
      </c>
      <c r="C14" s="54" t="s">
        <v>64</v>
      </c>
      <c r="D14" s="55" t="s">
        <v>11</v>
      </c>
    </row>
    <row r="15" spans="2:4" ht="45" x14ac:dyDescent="0.25">
      <c r="B15" s="53" t="s">
        <v>52</v>
      </c>
      <c r="C15" s="56" t="s">
        <v>60</v>
      </c>
      <c r="D15" s="55" t="s">
        <v>11</v>
      </c>
    </row>
    <row r="16" spans="2:4" ht="45" x14ac:dyDescent="0.25">
      <c r="B16" s="53" t="s">
        <v>53</v>
      </c>
      <c r="C16" s="56" t="s">
        <v>61</v>
      </c>
      <c r="D16" s="55" t="s">
        <v>12</v>
      </c>
    </row>
    <row r="17" spans="2:4" ht="45" x14ac:dyDescent="0.25">
      <c r="B17" s="57" t="s">
        <v>54</v>
      </c>
      <c r="C17" s="58" t="s">
        <v>57</v>
      </c>
      <c r="D17" s="59" t="s">
        <v>10</v>
      </c>
    </row>
  </sheetData>
  <sheetProtection algorithmName="SHA-512" hashValue="wipAnjIwYp3AubgSTOzEta4d2irw9pF5MqAaLjga7zH4Y5oO2ciqUZnqTk87QhQgXn4NLcCIUU/CtkfAG+LVmg==" saltValue="e6d95WhKtkE5pt+e8WfYOw==" spinCount="100000" sheet="1" objects="1" scenarios="1" selectLockedCells="1"/>
  <pageMargins left="0.7" right="0.7" top="0.78740157499999996" bottom="0.78740157499999996" header="0.3" footer="0.3"/>
  <pageSetup paperSize="9"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2025</vt:lpstr>
      <vt:lpstr>2026</vt:lpstr>
      <vt:lpstr>Information &amp; Links </vt:lpstr>
      <vt:lpstr>Template_Calculation of measur</vt:lpstr>
      <vt:lpstr>List of measures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Lippmann,Vivien</dc:creator>
  <cp:lastModifiedBy>Lippmann,Vivien</cp:lastModifiedBy>
  <cp:lastPrinted>2025-02-17T11:08:32Z</cp:lastPrinted>
  <dcterms:created xsi:type="dcterms:W3CDTF">2024-12-13T13:03:11Z</dcterms:created>
  <dcterms:modified xsi:type="dcterms:W3CDTF">2025-03-24T12:23:19Z</dcterms:modified>
</cp:coreProperties>
</file>